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9.220.1\ﾌｧｲﾙｻｰﾊﾞ\作業用ﾌｫﾙﾀﾞ\(06)財政課\(02)財政係\21　【公会計】\21-4　公会計関係調査\R6年度\R6.10.24 【埼玉県市町村課：11／8（金）17時〆】令和４年度財政状況資料集の作成について（2回目・地方公会計関係）\回答\"/>
    </mc:Choice>
  </mc:AlternateContent>
  <bookViews>
    <workbookView xWindow="0" yWindow="0" windowWidth="28800" windowHeight="12300" firstSheet="12"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M36" i="7"/>
  <c r="W36" i="7"/>
  <c r="E36" i="7"/>
  <c r="C36" i="7"/>
  <c r="DG35" i="7"/>
  <c r="CQ35" i="7"/>
  <c r="BY35" i="7"/>
  <c r="BE35" i="7"/>
  <c r="AO35" i="7"/>
  <c r="W35" i="7"/>
  <c r="E35" i="7"/>
  <c r="DG34" i="7"/>
  <c r="CQ34" i="7"/>
  <c r="BY34" i="7"/>
  <c r="BE34" i="7"/>
  <c r="AO34" i="7"/>
  <c r="W34" i="7"/>
  <c r="E34" i="7"/>
  <c r="C34" i="7"/>
  <c r="C35" i="7" l="1"/>
  <c r="U34" i="7" s="1"/>
  <c r="U35" i="7" s="1"/>
  <c r="U36" i="7" s="1"/>
  <c r="AM34" i="7" l="1"/>
  <c r="AM35" i="7" s="1"/>
  <c r="BW34" i="7"/>
  <c r="BW35" i="7" s="1"/>
  <c r="BW36" i="7" s="1"/>
  <c r="BW37" i="7" s="1"/>
  <c r="BW38" i="7" s="1"/>
  <c r="BW39" i="7" s="1"/>
  <c r="BW40" i="7" s="1"/>
  <c r="BW41" i="7" s="1"/>
  <c r="CO34" i="7" l="1"/>
  <c r="CO35" i="7" s="1"/>
</calcChain>
</file>

<file path=xl/sharedStrings.xml><?xml version="1.0" encoding="utf-8"?>
<sst xmlns="http://schemas.openxmlformats.org/spreadsheetml/2006/main" count="1032" uniqueCount="552">
  <si>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</si>
  <si>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</si>
  <si>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</si>
  <si>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</si>
  <si>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</si>
  <si>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</si>
  <si>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</si>
  <si>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</si>
  <si>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</si>
  <si>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</si>
  <si>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</si>
  <si>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</si>
  <si>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</si>
  <si>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</si>
  <si>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</si>
  <si>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類似団体平均を大幅に上回る高い水準にあるが、令和3年度から6ポイント改善した。これは、元金償還額よりも低く市債借入を行ったことや充当可能基金金額が増加したことによるものである。
有形固定資産減価償却率についても、類似団体平均を上回っており、公共施設の老朽化対策としての投資も必ずしも十分とは言えない状況を示している。今後は、公共施設個別計画に基づき、施設の適正化を推進し、更新費用の抑制を図り施設の効率的な維持管理・活用に努めていく。</t>
    <phoneticPr fontId="2"/>
  </si>
  <si>
    <t>　将来負担比率、実質公債費率ともに類似団体平均と比較して大幅に高いが、将来負担比率は前年度と比較すると改善した。実質公債費率は前年度比0.3ポイント増加したが、元利償還金の減少による改善に引き続き取り組んでいる。公共施設の維持管理費の増額などにより両比率の上昇が見込まれるが、効率的な施設管理により費用の抑制に今後とも努める。</t>
    <rPh sb="35" eb="37">
      <t>ショウライ</t>
    </rPh>
    <rPh sb="37" eb="41">
      <t>フタンヒリツ</t>
    </rPh>
    <rPh sb="63" eb="67">
      <t>ゼンネンドヒ</t>
    </rPh>
    <rPh sb="74" eb="76">
      <t>ゾウカ</t>
    </rPh>
    <rPh sb="94" eb="95">
      <t>ヒ</t>
    </rPh>
    <rPh sb="96" eb="97">
      <t>ツヅ</t>
    </rPh>
    <rPh sb="98" eb="99">
      <t>ト</t>
    </rPh>
    <rPh sb="100" eb="101">
      <t>ク</t>
    </rPh>
    <rPh sb="155" eb="157">
      <t>コンゴ</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</si>
  <si>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</si>
  <si>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</si>
  <si>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</si>
  <si>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</si>
  <si>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</si>
  <si>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</si>
  <si>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</si>
  <si>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</si>
  <si>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</si>
  <si>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</si>
  <si>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</si>
  <si>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</si>
  <si>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</si>
  <si>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</si>
  <si>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</si>
  <si>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</si>
  <si>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</si>
  <si>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</si>
  <si>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</si>
  <si>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羽生市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</si>
  <si>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</si>
  <si>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</si>
  <si>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</si>
  <si>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</si>
  <si>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</si>
  <si>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</si>
  <si>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</si>
  <si>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</si>
  <si>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</si>
  <si>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</si>
  <si>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</si>
  <si>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</si>
  <si>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</si>
  <si>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</si>
  <si>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</si>
  <si>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</si>
  <si>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</si>
  <si>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</si>
  <si>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</si>
  <si>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</si>
  <si>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</si>
  <si>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</si>
  <si>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</si>
  <si>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</si>
  <si>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</si>
  <si>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</si>
  <si>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</si>
  <si>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</si>
  <si>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</si>
  <si>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</si>
  <si>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</si>
  <si>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</si>
  <si>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</si>
  <si>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</si>
  <si>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</si>
  <si>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</si>
  <si>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</si>
  <si>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</si>
  <si>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</si>
  <si>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</si>
  <si>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</si>
  <si>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</si>
  <si>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</si>
  <si>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</si>
  <si>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</si>
  <si>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</si>
  <si>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</si>
  <si>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</si>
  <si>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</si>
  <si>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-0.6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</si>
  <si>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</si>
  <si>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</si>
  <si>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</si>
  <si>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</si>
  <si>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</si>
  <si>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</si>
  <si>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</si>
  <si>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</si>
  <si>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</si>
  <si>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</si>
  <si>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</si>
  <si>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</si>
  <si>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</si>
  <si>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</si>
  <si>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</si>
  <si>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</si>
  <si>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</si>
  <si>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</si>
  <si>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</si>
  <si>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</si>
  <si>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</si>
  <si>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</si>
  <si>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</si>
  <si>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</si>
  <si>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</si>
  <si>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</si>
  <si>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</si>
  <si>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</si>
  <si>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</si>
  <si>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</si>
  <si>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</si>
  <si>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</si>
  <si>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</si>
  <si>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</si>
  <si>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</si>
  <si>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</si>
  <si>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</si>
  <si>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</si>
  <si>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</si>
  <si>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</si>
  <si>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</si>
  <si>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</si>
  <si>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</si>
  <si>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</si>
  <si>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</si>
  <si>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</si>
  <si>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</si>
  <si>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</si>
  <si>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</si>
  <si>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</si>
  <si>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</si>
  <si>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</si>
  <si>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</si>
  <si>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</si>
  <si>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</si>
  <si>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</si>
  <si>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</si>
  <si>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</si>
  <si>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</si>
  <si>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</si>
  <si>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埼玉県羽生市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</si>
  <si>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</si>
  <si>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</si>
  <si>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</si>
  <si>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</si>
  <si>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</si>
  <si>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</si>
  <si>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</si>
  <si>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</si>
  <si>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</si>
  <si>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</si>
  <si>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</si>
  <si>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</si>
  <si>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</si>
  <si>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</si>
  <si>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</si>
  <si>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</si>
  <si>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</si>
  <si>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</si>
  <si>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</si>
  <si>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</si>
  <si>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</si>
  <si>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</si>
  <si>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</si>
  <si>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</si>
  <si>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</si>
  <si>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</si>
  <si>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</si>
  <si>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</si>
  <si>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</si>
  <si>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</si>
  <si>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</si>
  <si>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</si>
  <si>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</si>
  <si>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</si>
  <si>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</si>
  <si>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</si>
  <si>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</si>
  <si>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</si>
  <si>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</si>
  <si>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</si>
  <si>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</si>
  <si>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</si>
  <si>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</si>
  <si>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</si>
  <si>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</si>
  <si>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</si>
  <si>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</si>
  <si>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</si>
  <si>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</si>
  <si>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</si>
  <si>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</si>
  <si>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</si>
  <si>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</si>
  <si>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</si>
  <si>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</si>
  <si>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</si>
  <si>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</si>
  <si>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</si>
  <si>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</si>
  <si>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</si>
  <si>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</si>
  <si>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</si>
  <si>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</si>
  <si>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</si>
  <si>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</si>
  <si>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</si>
  <si>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</si>
  <si>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</si>
  <si>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</si>
  <si>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</si>
  <si>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</si>
  <si>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</si>
  <si>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</si>
  <si>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</si>
  <si>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</si>
  <si>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</si>
  <si>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</si>
  <si>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</si>
  <si>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</si>
  <si>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</si>
  <si>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</si>
  <si>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</si>
  <si>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</si>
  <si>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</si>
  <si>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</si>
  <si>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</si>
  <si>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</si>
  <si>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</si>
  <si>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</si>
  <si>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</si>
  <si>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</si>
  <si>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</si>
  <si>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</si>
  <si>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</si>
  <si>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</si>
  <si>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</si>
  <si>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</si>
  <si>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</si>
  <si>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</si>
  <si>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</si>
  <si>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</si>
  <si>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</si>
  <si>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</si>
  <si>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</si>
  <si>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</si>
  <si>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</si>
  <si>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</si>
  <si>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</si>
  <si>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</si>
  <si>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</si>
  <si>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</si>
  <si>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</si>
  <si>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</si>
  <si>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</si>
  <si>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</si>
  <si>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</si>
  <si>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</si>
  <si>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</si>
  <si>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</si>
  <si>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</si>
  <si>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</si>
  <si>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</si>
  <si>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</si>
  <si>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</si>
  <si>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</si>
  <si>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</si>
  <si>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</si>
  <si>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</si>
  <si>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</si>
  <si>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</si>
  <si>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</si>
  <si>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</si>
  <si>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</si>
  <si>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</si>
  <si>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</si>
  <si>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</si>
  <si>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</si>
  <si>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</si>
  <si>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</si>
  <si>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</si>
  <si>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</si>
  <si>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</si>
  <si>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</si>
  <si>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</si>
  <si>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</si>
  <si>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</si>
  <si>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</si>
  <si>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</si>
  <si>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</si>
  <si>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</si>
  <si>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</si>
  <si>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埼玉県羽生市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</si>
  <si>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</si>
  <si>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</si>
  <si>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</si>
  <si>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</si>
  <si>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</si>
  <si>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</si>
  <si>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</si>
  <si>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</si>
  <si>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</si>
  <si>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</si>
  <si>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</si>
  <si>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</si>
  <si>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</si>
  <si>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</si>
  <si>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</si>
  <si>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</si>
  <si>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</si>
  <si>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</si>
  <si>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</si>
  <si>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</si>
  <si>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羽生の里</t>
    <rPh sb="0" eb="2">
      <t>ハニュウ</t>
    </rPh>
    <rPh sb="3" eb="4">
      <t>サト</t>
    </rPh>
    <phoneticPr fontId="2"/>
  </si>
  <si>
    <t>中小企業従業員退職金等共済事業特別会計</t>
    <phoneticPr fontId="5"/>
  </si>
  <si>
    <t>岩瀬土地区画整理組合</t>
    <rPh sb="0" eb="10">
      <t>イワセトチクカクセイリクミアイ</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</si>
  <si>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</si>
  <si>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</si>
  <si>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</si>
  <si>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</si>
  <si>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</si>
  <si>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</si>
  <si>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</si>
  <si>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</si>
  <si>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</si>
  <si>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</si>
  <si>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</si>
  <si>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</si>
  <si>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</si>
  <si>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</si>
  <si>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</si>
  <si>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</si>
  <si>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</si>
  <si>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</si>
  <si>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</si>
  <si>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</si>
  <si>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</si>
  <si>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</si>
  <si>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</si>
  <si>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</si>
  <si>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2"/>
  </si>
  <si>
    <t>一般会計</t>
    <rPh sb="0" eb="4">
      <t>イッパンカイケイ</t>
    </rPh>
    <phoneticPr fontId="2"/>
  </si>
  <si>
    <t>特別会計</t>
    <rPh sb="0" eb="4">
      <t>トクベツカイケイ</t>
    </rPh>
    <phoneticPr fontId="2"/>
  </si>
  <si>
    <t>埼玉県市町村総合事務組合</t>
    <rPh sb="0" eb="3">
      <t>サイタマケン</t>
    </rPh>
    <rPh sb="3" eb="6">
      <t>シチョウソン</t>
    </rPh>
    <rPh sb="6" eb="8">
      <t>ソウゴウ</t>
    </rPh>
    <rPh sb="8" eb="10">
      <t>ジム</t>
    </rPh>
    <rPh sb="10" eb="12">
      <t>クミアイ</t>
    </rPh>
    <phoneticPr fontId="2"/>
  </si>
  <si>
    <t>交通災害特別会計</t>
    <rPh sb="0" eb="6">
      <t>コウツウサイガイトクベツ</t>
    </rPh>
    <rPh sb="6" eb="8">
      <t>カイケイ</t>
    </rPh>
    <phoneticPr fontId="2"/>
  </si>
  <si>
    <t>彩の国さいたま人づくり広域連合</t>
  </si>
  <si>
    <t>埼玉県都市ボートレース企業団</t>
    <rPh sb="0" eb="3">
      <t>サイタマケン</t>
    </rPh>
    <rPh sb="3" eb="5">
      <t>トシ</t>
    </rPh>
    <rPh sb="11" eb="14">
      <t>キギョウダン</t>
    </rPh>
    <phoneticPr fontId="2"/>
  </si>
  <si>
    <t>加須市・羽生市水防事務組合</t>
  </si>
  <si>
    <t>行田羽生資源環境組合</t>
    <rPh sb="0" eb="10">
      <t>ギョウダハニュウシゲンカンキョウクミアイ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</si>
  <si>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</si>
  <si>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</si>
  <si>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</si>
  <si>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</si>
  <si>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</si>
  <si>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</si>
  <si>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</si>
  <si>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</si>
  <si>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</si>
  <si>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</si>
  <si>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</si>
  <si>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</si>
  <si>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</si>
  <si>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</si>
  <si>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</si>
  <si>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</si>
  <si>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</si>
  <si>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</si>
  <si>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</si>
  <si>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</si>
  <si>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</si>
  <si>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</si>
  <si>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</si>
  <si>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</si>
  <si>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</si>
  <si>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</si>
  <si>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</si>
  <si>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</si>
  <si>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</si>
  <si>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</si>
  <si>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</si>
  <si>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</si>
  <si>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</si>
  <si>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</si>
  <si>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</si>
  <si>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</si>
  <si>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</si>
  <si>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</si>
  <si>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</si>
  <si>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</si>
  <si>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</si>
  <si>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</si>
  <si>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</si>
  <si>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</si>
  <si>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</si>
  <si>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</si>
  <si>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</si>
  <si>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</si>
  <si>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</si>
  <si>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</si>
  <si>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</si>
  <si>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</si>
  <si>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</si>
  <si>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</si>
  <si>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</si>
  <si>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</si>
  <si>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</si>
  <si>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</si>
  <si>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</si>
  <si>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</si>
  <si>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</si>
  <si>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</si>
  <si>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</si>
  <si>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</si>
  <si>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</si>
  <si>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</si>
  <si>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</si>
  <si>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</si>
  <si>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</si>
  <si>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</si>
  <si>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</si>
  <si>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</si>
  <si>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</si>
  <si>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</si>
  <si>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</si>
  <si>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</si>
  <si>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</si>
  <si>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</si>
  <si>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</si>
  <si>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</si>
  <si>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</si>
  <si>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</si>
  <si>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</si>
  <si>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</si>
  <si>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</si>
  <si>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</si>
  <si>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</si>
  <si>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</si>
  <si>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</si>
  <si>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</si>
  <si>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</si>
  <si>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</si>
  <si>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</si>
  <si>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</si>
  <si>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</si>
  <si>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</si>
  <si>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</si>
  <si>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</si>
  <si>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</si>
  <si>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</si>
  <si>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</si>
  <si>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</si>
  <si>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</si>
  <si>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</si>
  <si>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</si>
  <si>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</si>
  <si>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</si>
  <si>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</si>
  <si>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</si>
  <si>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</si>
  <si>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</si>
  <si>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</si>
  <si>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</si>
  <si>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</si>
  <si>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</si>
  <si>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</si>
  <si>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</si>
  <si>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</si>
  <si>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</si>
  <si>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</si>
  <si>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</si>
  <si>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</si>
  <si>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</si>
  <si>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</si>
  <si>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</si>
  <si>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</si>
  <si>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</si>
  <si>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</si>
  <si>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</si>
  <si>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</si>
  <si>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0.22</t>
  </si>
  <si>
    <t>▲ 1.77</t>
  </si>
  <si>
    <t>会計</t>
    <rPh sb="0" eb="2">
      <t>カイケイ</t>
    </rPh>
    <phoneticPr fontId="5"/>
  </si>
  <si>
    <t>一般会計</t>
  </si>
  <si>
    <t>水道事業会計</t>
  </si>
  <si>
    <t>国民健康保険特別会計</t>
  </si>
  <si>
    <t>下水道事業会計</t>
  </si>
  <si>
    <t>介護保険特別会計</t>
  </si>
  <si>
    <t>後期高齢者医療特別会計</t>
  </si>
  <si>
    <t>中小企業従業員退職金等共済事業特別会計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</si>
  <si>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</si>
  <si>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</si>
  <si>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</si>
  <si>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</si>
  <si>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</si>
  <si>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</si>
  <si>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</si>
  <si>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</si>
  <si>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</si>
  <si>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</si>
  <si>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</si>
  <si>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</si>
  <si>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</si>
  <si>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</si>
  <si>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</si>
  <si>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</si>
  <si>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</si>
  <si>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</si>
  <si>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</si>
  <si>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</si>
  <si>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</si>
  <si>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</si>
  <si>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</si>
  <si>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</si>
  <si>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</si>
  <si>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</si>
  <si>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</si>
  <si>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</si>
  <si>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</si>
  <si>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</si>
  <si>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</si>
  <si>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</si>
  <si>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</si>
  <si>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</si>
  <si>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</si>
  <si>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</si>
  <si>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</si>
  <si>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</si>
  <si>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</si>
  <si>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</si>
  <si>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</si>
  <si>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</si>
  <si>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</si>
  <si>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</si>
  <si>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</si>
  <si>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</si>
  <si>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</si>
  <si>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</si>
  <si>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</si>
  <si>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</si>
  <si>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一般廃棄物処理施設整備基金</t>
    <rPh sb="0" eb="5">
      <t>イッパンハイキブツ</t>
    </rPh>
    <rPh sb="5" eb="11">
      <t>ショリシセツセイビ</t>
    </rPh>
    <rPh sb="11" eb="13">
      <t>キキン</t>
    </rPh>
    <phoneticPr fontId="5"/>
  </si>
  <si>
    <t>公共施設修繕引当基金</t>
    <rPh sb="0" eb="10">
      <t>コウキョウシセツシュウゼンヒキアテキキン</t>
    </rPh>
    <phoneticPr fontId="5"/>
  </si>
  <si>
    <t>中小企業従業員退職金等共済基金</t>
    <phoneticPr fontId="2"/>
  </si>
  <si>
    <t>ふるさと応援寄付基金</t>
    <phoneticPr fontId="2"/>
  </si>
  <si>
    <t>協働によるまちづくり基金</t>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</si>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</sst>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9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4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129" xfId="12" applyFont="1" applyBorder="1" applyAlignment="1" applyProtection="1">
      <alignment horizontal="left" vertical="center" shrinkToFit="1"/>
      <protection locked="0"/>
    </xf>
    <xf numFmtId="0" fontId="4" fillId="0" borderId="130" xfId="12" applyFont="1" applyBorder="1" applyAlignment="1" applyProtection="1">
      <alignment horizontal="left" vertical="center" shrinkToFit="1"/>
      <protection locked="0"/>
    </xf>
    <xf numFmtId="0" fontId="4" fillId="0" borderId="131" xfId="12" applyFont="1" applyBorder="1" applyAlignment="1" applyProtection="1">
      <alignment horizontal="left" vertical="center" shrinkToFit="1"/>
      <protection locked="0"/>
    </xf>
    <xf numFmtId="181" fontId="4" fillId="0" borderId="82" xfId="12" applyNumberFormat="1" applyFont="1" applyBorder="1" applyAlignment="1" applyProtection="1">
      <alignment horizontal="right" vertical="center" shrinkToFit="1"/>
      <protection locked="0"/>
    </xf>
    <xf numFmtId="181" fontId="4" fillId="0" borderId="83" xfId="12" applyNumberFormat="1" applyFont="1" applyBorder="1" applyAlignment="1" applyProtection="1">
      <alignment horizontal="right" vertical="center" shrinkToFit="1"/>
      <protection locked="0"/>
    </xf>
    <xf numFmtId="181" fontId="4" fillId="0" borderId="91"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94"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103"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32" xfId="12" applyFont="1" applyBorder="1" applyAlignment="1" applyProtection="1">
      <alignment horizontal="center" vertical="center" shrinkToFit="1"/>
      <protection locked="0"/>
    </xf>
    <xf numFmtId="0" fontId="4" fillId="2" borderId="133" xfId="12" applyFont="1" applyFill="1" applyBorder="1" applyAlignment="1" applyProtection="1">
      <alignment horizontal="left" vertical="center" shrinkToFit="1"/>
      <protection locked="0"/>
    </xf>
    <xf numFmtId="0" fontId="4" fillId="2" borderId="134" xfId="12" applyFont="1" applyFill="1" applyBorder="1" applyAlignment="1" applyProtection="1">
      <alignment horizontal="left" vertical="center" shrinkToFit="1"/>
      <protection locked="0"/>
    </xf>
    <xf numFmtId="0" fontId="4" fillId="2" borderId="135"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6" xfId="12" applyNumberFormat="1" applyFont="1" applyFill="1" applyBorder="1" applyAlignment="1" applyProtection="1">
      <alignment horizontal="right" vertical="center" shrinkToFit="1"/>
      <protection locked="0"/>
    </xf>
    <xf numFmtId="181" fontId="4" fillId="5" borderId="137" xfId="12" applyNumberFormat="1" applyFont="1" applyFill="1" applyBorder="1" applyAlignment="1" applyProtection="1">
      <alignment horizontal="right" vertical="center" shrinkToFit="1"/>
      <protection locked="0"/>
    </xf>
    <xf numFmtId="181" fontId="4" fillId="5" borderId="138"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2"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181" fontId="4" fillId="2" borderId="147" xfId="14" applyNumberFormat="1" applyFont="1" applyFill="1" applyBorder="1" applyAlignment="1">
      <alignment horizontal="right" vertical="center" shrinkToFit="1"/>
    </xf>
    <xf numFmtId="181" fontId="4" fillId="2" borderId="148"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9"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6"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79" fontId="4" fillId="2" borderId="150"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51"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52" xfId="14" applyNumberFormat="1" applyFont="1" applyFill="1" applyBorder="1" applyAlignment="1">
      <alignment horizontal="right" vertical="center" shrinkToFit="1"/>
    </xf>
    <xf numFmtId="181"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60" xfId="14" applyNumberFormat="1" applyFont="1" applyFill="1" applyBorder="1" applyAlignment="1">
      <alignment horizontal="right" vertical="center" shrinkToFit="1"/>
    </xf>
    <xf numFmtId="181" fontId="4" fillId="2" borderId="161"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6" xfId="14" applyNumberFormat="1" applyFont="1" applyFill="1" applyBorder="1" applyAlignment="1">
      <alignment horizontal="right" vertical="center" shrinkToFit="1"/>
    </xf>
    <xf numFmtId="179" fontId="4" fillId="2" borderId="167" xfId="14" applyNumberFormat="1" applyFont="1" applyFill="1" applyBorder="1" applyAlignment="1">
      <alignment horizontal="right" vertical="center" shrinkToFit="1"/>
    </xf>
    <xf numFmtId="179" fontId="4" fillId="2" borderId="168"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189" fontId="4" fillId="2" borderId="170" xfId="14" applyNumberFormat="1" applyFont="1" applyFill="1" applyBorder="1" applyAlignment="1">
      <alignment horizontal="right" vertical="center" shrinkToFit="1"/>
    </xf>
    <xf numFmtId="189" fontId="4" fillId="2" borderId="171"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72" xfId="14" applyNumberFormat="1" applyFont="1" applyFill="1" applyBorder="1" applyAlignment="1">
      <alignment horizontal="right" vertical="center" shrinkToFit="1"/>
    </xf>
    <xf numFmtId="179" fontId="4" fillId="2" borderId="173"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4" xfId="2" applyNumberFormat="1" applyFont="1" applyFill="1" applyBorder="1" applyAlignment="1">
      <alignment horizontal="center" vertical="center"/>
    </xf>
    <xf numFmtId="177" fontId="21" fillId="2" borderId="175"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6"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5"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175"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4" xfId="2" applyNumberFormat="1" applyFont="1" applyFill="1" applyBorder="1" applyAlignment="1">
      <alignment horizontal="right" vertical="center" shrinkToFit="1"/>
    </xf>
    <xf numFmtId="190" fontId="21" fillId="0" borderId="175"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4" xfId="2" applyNumberFormat="1" applyFont="1" applyFill="1" applyBorder="1" applyAlignment="1">
      <alignment horizontal="right" vertical="center" shrinkToFit="1"/>
    </xf>
    <xf numFmtId="179" fontId="21" fillId="0" borderId="175"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4" xfId="2" applyNumberFormat="1" applyFont="1" applyFill="1" applyBorder="1" applyAlignment="1">
      <alignment horizontal="right" vertical="center" shrinkToFit="1"/>
    </xf>
    <xf numFmtId="179" fontId="21" fillId="2" borderId="175"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4"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5" xfId="4" applyNumberFormat="1" applyFont="1" applyBorder="1" applyAlignment="1">
      <alignment horizontal="center" vertical="center" wrapText="1"/>
    </xf>
    <xf numFmtId="177" fontId="13" fillId="0" borderId="177"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77" xfId="5" applyNumberFormat="1" applyFont="1" applyFill="1" applyBorder="1" applyAlignment="1">
      <alignment horizontal="right" vertical="center" shrinkToFit="1"/>
    </xf>
    <xf numFmtId="179" fontId="27" fillId="0" borderId="179"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80" xfId="4" applyNumberFormat="1" applyFont="1" applyBorder="1" applyAlignment="1">
      <alignment horizontal="center" vertical="center"/>
    </xf>
    <xf numFmtId="181" fontId="27" fillId="0" borderId="181" xfId="5" applyNumberFormat="1" applyFont="1" applyFill="1" applyBorder="1" applyAlignment="1">
      <alignment horizontal="right" vertical="center" shrinkToFit="1"/>
    </xf>
    <xf numFmtId="181" fontId="27" fillId="0" borderId="182" xfId="5" applyNumberFormat="1" applyFont="1" applyFill="1" applyBorder="1" applyAlignment="1">
      <alignment horizontal="right" vertical="center" shrinkToFit="1"/>
    </xf>
    <xf numFmtId="179" fontId="27" fillId="0" borderId="180" xfId="5" applyNumberFormat="1" applyFont="1" applyFill="1" applyBorder="1" applyAlignment="1">
      <alignment horizontal="right" vertical="center" shrinkToFit="1"/>
    </xf>
    <xf numFmtId="181" fontId="27" fillId="0" borderId="183" xfId="5" applyNumberFormat="1" applyFont="1" applyFill="1" applyBorder="1" applyAlignment="1">
      <alignment horizontal="right" vertical="center" shrinkToFit="1"/>
    </xf>
    <xf numFmtId="179" fontId="27" fillId="0" borderId="184" xfId="5" applyNumberFormat="1" applyFont="1" applyFill="1" applyBorder="1" applyAlignment="1">
      <alignment horizontal="right" vertical="center" shrinkToFit="1"/>
    </xf>
    <xf numFmtId="179" fontId="27" fillId="0" borderId="181"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81" fontId="27" fillId="0" borderId="177"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5"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188" fontId="29" fillId="0" borderId="188"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9"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90"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9"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90"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6" xfId="18" applyFont="1" applyBorder="1" applyAlignment="1">
      <alignment horizontal="center" vertical="center" wrapText="1"/>
    </xf>
    <xf numFmtId="0" fontId="31" fillId="0" borderId="187"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6" xfId="18" applyNumberFormat="1" applyFont="1" applyBorder="1" applyAlignment="1" applyProtection="1">
      <alignment horizontal="right" vertical="center" shrinkToFit="1"/>
      <protection locked="0"/>
    </xf>
    <xf numFmtId="181" fontId="31" fillId="0" borderId="187" xfId="18" applyNumberFormat="1" applyFont="1" applyBorder="1" applyAlignment="1" applyProtection="1">
      <alignment horizontal="right" vertical="center" shrinkToFit="1"/>
      <protection locked="0"/>
    </xf>
    <xf numFmtId="181" fontId="31" fillId="0" borderId="188"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181" fontId="30" fillId="0" borderId="188"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9"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90"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90"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90"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5"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C35B-435A-A383-F1487D359BC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33015</c:v>
                </c:pt>
                <c:pt idx="1">
                  <c:v>32257</c:v>
                </c:pt>
                <c:pt idx="2">
                  <c:v>36820</c:v>
                </c:pt>
                <c:pt idx="3">
                  <c:v>30763</c:v>
                </c:pt>
                <c:pt idx="4">
                  <c:v>42823</c:v>
                </c:pt>
              </c:numCache>
            </c:numRef>
          </c:val>
          <c:smooth val="0"/>
          <c:extLst>
            <c:ext xmlns:c16="http://schemas.microsoft.com/office/drawing/2014/chart" uri="{C3380CC4-5D6E-409C-BE32-E72D297353CC}">
              <c16:uniqueId val="{00000001-C35B-435A-A383-F1487D359B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10.54</c:v>
                </c:pt>
                <c:pt idx="1">
                  <c:v>9.32</c:v>
                </c:pt>
                <c:pt idx="2">
                  <c:v>11.65</c:v>
                </c:pt>
                <c:pt idx="3">
                  <c:v>16.66</c:v>
                </c:pt>
                <c:pt idx="4">
                  <c:v>14.16</c:v>
                </c:pt>
              </c:numCache>
            </c:numRef>
          </c:val>
          <c:extLst>
            <c:ext xmlns:c16="http://schemas.microsoft.com/office/drawing/2014/chart" uri="{C3380CC4-5D6E-409C-BE32-E72D297353CC}">
              <c16:uniqueId val="{00000000-4AAC-43E4-8EEC-C48835BE1D2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9.48</c:v>
                </c:pt>
                <c:pt idx="1">
                  <c:v>10.29</c:v>
                </c:pt>
                <c:pt idx="2">
                  <c:v>8.77</c:v>
                </c:pt>
                <c:pt idx="3">
                  <c:v>15.42</c:v>
                </c:pt>
                <c:pt idx="4">
                  <c:v>15.77</c:v>
                </c:pt>
              </c:numCache>
            </c:numRef>
          </c:val>
          <c:extLst>
            <c:ext xmlns:c16="http://schemas.microsoft.com/office/drawing/2014/chart" uri="{C3380CC4-5D6E-409C-BE32-E72D297353CC}">
              <c16:uniqueId val="{00000001-4AAC-43E4-8EEC-C48835BE1D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4.0199999999999996</c:v>
                </c:pt>
                <c:pt idx="1">
                  <c:v>-0.22</c:v>
                </c:pt>
                <c:pt idx="2">
                  <c:v>1.41</c:v>
                </c:pt>
                <c:pt idx="3">
                  <c:v>12.54</c:v>
                </c:pt>
                <c:pt idx="4">
                  <c:v>-1.77</c:v>
                </c:pt>
              </c:numCache>
            </c:numRef>
          </c:val>
          <c:smooth val="0"/>
          <c:extLst>
            <c:ext xmlns:c16="http://schemas.microsoft.com/office/drawing/2014/chart" uri="{C3380CC4-5D6E-409C-BE32-E72D297353CC}">
              <c16:uniqueId val="{00000002-4AAC-43E4-8EEC-C48835BE1D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0.33</c:v>
                </c:pt>
                <c:pt idx="2">
                  <c:v>#N/A</c:v>
                </c:pt>
                <c:pt idx="3">
                  <c:v>0.61</c:v>
                </c:pt>
                <c:pt idx="4">
                  <c:v>0</c:v>
                </c:pt>
                <c:pt idx="5">
                  <c:v>0</c:v>
                </c:pt>
                <c:pt idx="6">
                  <c:v>0</c:v>
                </c:pt>
                <c:pt idx="7">
                  <c:v>0</c:v>
                </c:pt>
                <c:pt idx="8">
                  <c:v>0</c:v>
                </c:pt>
                <c:pt idx="9">
                  <c:v>0</c:v>
                </c:pt>
              </c:numCache>
            </c:numRef>
          </c:val>
          <c:extLst>
            <c:ext xmlns:c16="http://schemas.microsoft.com/office/drawing/2014/chart" uri="{C3380CC4-5D6E-409C-BE32-E72D297353CC}">
              <c16:uniqueId val="{00000000-3076-4A21-B62B-E0C53472218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76-4A21-B62B-E0C534722181}"/>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076-4A21-B62B-E0C534722181}"/>
            </c:ext>
          </c:extLst>
        </c:ser>
        <c:ser>
          <c:idx val="3"/>
          <c:order val="3"/>
          <c:tx>
            <c:strRef>
              <c:f>[1]データシート!$A$30</c:f>
              <c:strCache>
                <c:ptCount val="1"/>
                <c:pt idx="0">
                  <c:v>中小企業従業員退職金等共済事業特別会計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3076-4A21-B62B-E0C534722181}"/>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0.3</c:v>
                </c:pt>
                <c:pt idx="2">
                  <c:v>#N/A</c:v>
                </c:pt>
                <c:pt idx="3">
                  <c:v>0.63</c:v>
                </c:pt>
                <c:pt idx="4">
                  <c:v>#N/A</c:v>
                </c:pt>
                <c:pt idx="5">
                  <c:v>0.28999999999999998</c:v>
                </c:pt>
                <c:pt idx="6">
                  <c:v>#N/A</c:v>
                </c:pt>
                <c:pt idx="7">
                  <c:v>0.45</c:v>
                </c:pt>
                <c:pt idx="8">
                  <c:v>#N/A</c:v>
                </c:pt>
                <c:pt idx="9">
                  <c:v>0.52</c:v>
                </c:pt>
              </c:numCache>
            </c:numRef>
          </c:val>
          <c:extLst>
            <c:ext xmlns:c16="http://schemas.microsoft.com/office/drawing/2014/chart" uri="{C3380CC4-5D6E-409C-BE32-E72D297353CC}">
              <c16:uniqueId val="{00000004-3076-4A21-B62B-E0C534722181}"/>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1.66</c:v>
                </c:pt>
                <c:pt idx="2">
                  <c:v>#N/A</c:v>
                </c:pt>
                <c:pt idx="3">
                  <c:v>0.92</c:v>
                </c:pt>
                <c:pt idx="4">
                  <c:v>#N/A</c:v>
                </c:pt>
                <c:pt idx="5">
                  <c:v>1.08</c:v>
                </c:pt>
                <c:pt idx="6">
                  <c:v>#N/A</c:v>
                </c:pt>
                <c:pt idx="7">
                  <c:v>1.1399999999999999</c:v>
                </c:pt>
                <c:pt idx="8">
                  <c:v>#N/A</c:v>
                </c:pt>
                <c:pt idx="9">
                  <c:v>1.95</c:v>
                </c:pt>
              </c:numCache>
            </c:numRef>
          </c:val>
          <c:extLst>
            <c:ext xmlns:c16="http://schemas.microsoft.com/office/drawing/2014/chart" uri="{C3380CC4-5D6E-409C-BE32-E72D297353CC}">
              <c16:uniqueId val="{00000005-3076-4A21-B62B-E0C534722181}"/>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0</c:v>
                </c:pt>
                <c:pt idx="1">
                  <c:v>0</c:v>
                </c:pt>
                <c:pt idx="2">
                  <c:v>0</c:v>
                </c:pt>
                <c:pt idx="3">
                  <c:v>0</c:v>
                </c:pt>
                <c:pt idx="4">
                  <c:v>#N/A</c:v>
                </c:pt>
                <c:pt idx="5">
                  <c:v>1.19</c:v>
                </c:pt>
                <c:pt idx="6">
                  <c:v>#N/A</c:v>
                </c:pt>
                <c:pt idx="7">
                  <c:v>1.54</c:v>
                </c:pt>
                <c:pt idx="8">
                  <c:v>#N/A</c:v>
                </c:pt>
                <c:pt idx="9">
                  <c:v>2.19</c:v>
                </c:pt>
              </c:numCache>
            </c:numRef>
          </c:val>
          <c:extLst>
            <c:ext xmlns:c16="http://schemas.microsoft.com/office/drawing/2014/chart" uri="{C3380CC4-5D6E-409C-BE32-E72D297353CC}">
              <c16:uniqueId val="{00000006-3076-4A21-B62B-E0C534722181}"/>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3.21</c:v>
                </c:pt>
                <c:pt idx="2">
                  <c:v>#N/A</c:v>
                </c:pt>
                <c:pt idx="3">
                  <c:v>4.1399999999999997</c:v>
                </c:pt>
                <c:pt idx="4">
                  <c:v>#N/A</c:v>
                </c:pt>
                <c:pt idx="5">
                  <c:v>4.1900000000000004</c:v>
                </c:pt>
                <c:pt idx="6">
                  <c:v>#N/A</c:v>
                </c:pt>
                <c:pt idx="7">
                  <c:v>4.4000000000000004</c:v>
                </c:pt>
                <c:pt idx="8">
                  <c:v>#N/A</c:v>
                </c:pt>
                <c:pt idx="9">
                  <c:v>4.66</c:v>
                </c:pt>
              </c:numCache>
            </c:numRef>
          </c:val>
          <c:extLst>
            <c:ext xmlns:c16="http://schemas.microsoft.com/office/drawing/2014/chart" uri="{C3380CC4-5D6E-409C-BE32-E72D297353CC}">
              <c16:uniqueId val="{00000007-3076-4A21-B62B-E0C534722181}"/>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6.88</c:v>
                </c:pt>
                <c:pt idx="2">
                  <c:v>#N/A</c:v>
                </c:pt>
                <c:pt idx="3">
                  <c:v>8.3699999999999992</c:v>
                </c:pt>
                <c:pt idx="4">
                  <c:v>#N/A</c:v>
                </c:pt>
                <c:pt idx="5">
                  <c:v>10.92</c:v>
                </c:pt>
                <c:pt idx="6">
                  <c:v>#N/A</c:v>
                </c:pt>
                <c:pt idx="7">
                  <c:v>12.76</c:v>
                </c:pt>
                <c:pt idx="8">
                  <c:v>#N/A</c:v>
                </c:pt>
                <c:pt idx="9">
                  <c:v>13.98</c:v>
                </c:pt>
              </c:numCache>
            </c:numRef>
          </c:val>
          <c:extLst>
            <c:ext xmlns:c16="http://schemas.microsoft.com/office/drawing/2014/chart" uri="{C3380CC4-5D6E-409C-BE32-E72D297353CC}">
              <c16:uniqueId val="{00000008-3076-4A21-B62B-E0C534722181}"/>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10.49</c:v>
                </c:pt>
                <c:pt idx="2">
                  <c:v>#N/A</c:v>
                </c:pt>
                <c:pt idx="3">
                  <c:v>9.27</c:v>
                </c:pt>
                <c:pt idx="4">
                  <c:v>#N/A</c:v>
                </c:pt>
                <c:pt idx="5">
                  <c:v>11.62</c:v>
                </c:pt>
                <c:pt idx="6">
                  <c:v>#N/A</c:v>
                </c:pt>
                <c:pt idx="7">
                  <c:v>15.56</c:v>
                </c:pt>
                <c:pt idx="8">
                  <c:v>#N/A</c:v>
                </c:pt>
                <c:pt idx="9">
                  <c:v>14.14</c:v>
                </c:pt>
              </c:numCache>
            </c:numRef>
          </c:val>
          <c:extLst>
            <c:ext xmlns:c16="http://schemas.microsoft.com/office/drawing/2014/chart" uri="{C3380CC4-5D6E-409C-BE32-E72D297353CC}">
              <c16:uniqueId val="{00000009-3076-4A21-B62B-E0C5347221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1543</c:v>
                </c:pt>
                <c:pt idx="5">
                  <c:v>1495</c:v>
                </c:pt>
                <c:pt idx="8">
                  <c:v>1388</c:v>
                </c:pt>
                <c:pt idx="11">
                  <c:v>1412</c:v>
                </c:pt>
                <c:pt idx="14">
                  <c:v>1388</c:v>
                </c:pt>
              </c:numCache>
            </c:numRef>
          </c:val>
          <c:extLst>
            <c:ext xmlns:c16="http://schemas.microsoft.com/office/drawing/2014/chart" uri="{C3380CC4-5D6E-409C-BE32-E72D297353CC}">
              <c16:uniqueId val="{00000000-644B-4324-9653-D97B2F580BA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4B-4324-9653-D97B2F580BA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2-644B-4324-9653-D97B2F580BA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4B-4324-9653-D97B2F580BA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551</c:v>
                </c:pt>
                <c:pt idx="3">
                  <c:v>553</c:v>
                </c:pt>
                <c:pt idx="6">
                  <c:v>493</c:v>
                </c:pt>
                <c:pt idx="9">
                  <c:v>473</c:v>
                </c:pt>
                <c:pt idx="12">
                  <c:v>479</c:v>
                </c:pt>
              </c:numCache>
            </c:numRef>
          </c:val>
          <c:extLst>
            <c:ext xmlns:c16="http://schemas.microsoft.com/office/drawing/2014/chart" uri="{C3380CC4-5D6E-409C-BE32-E72D297353CC}">
              <c16:uniqueId val="{00000004-644B-4324-9653-D97B2F580BA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4B-4324-9653-D97B2F580BA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4B-4324-9653-D97B2F580BA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1959</c:v>
                </c:pt>
                <c:pt idx="3">
                  <c:v>1911</c:v>
                </c:pt>
                <c:pt idx="6">
                  <c:v>1815</c:v>
                </c:pt>
                <c:pt idx="9">
                  <c:v>1908</c:v>
                </c:pt>
                <c:pt idx="12">
                  <c:v>2025</c:v>
                </c:pt>
              </c:numCache>
            </c:numRef>
          </c:val>
          <c:extLst>
            <c:ext xmlns:c16="http://schemas.microsoft.com/office/drawing/2014/chart" uri="{C3380CC4-5D6E-409C-BE32-E72D297353CC}">
              <c16:uniqueId val="{00000007-644B-4324-9653-D97B2F580B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975</c:v>
                </c:pt>
                <c:pt idx="2">
                  <c:v>#N/A</c:v>
                </c:pt>
                <c:pt idx="3">
                  <c:v>#N/A</c:v>
                </c:pt>
                <c:pt idx="4">
                  <c:v>969</c:v>
                </c:pt>
                <c:pt idx="5">
                  <c:v>#N/A</c:v>
                </c:pt>
                <c:pt idx="6">
                  <c:v>#N/A</c:v>
                </c:pt>
                <c:pt idx="7">
                  <c:v>920</c:v>
                </c:pt>
                <c:pt idx="8">
                  <c:v>#N/A</c:v>
                </c:pt>
                <c:pt idx="9">
                  <c:v>#N/A</c:v>
                </c:pt>
                <c:pt idx="10">
                  <c:v>969</c:v>
                </c:pt>
                <c:pt idx="11">
                  <c:v>#N/A</c:v>
                </c:pt>
                <c:pt idx="12">
                  <c:v>#N/A</c:v>
                </c:pt>
                <c:pt idx="13">
                  <c:v>1116</c:v>
                </c:pt>
                <c:pt idx="14">
                  <c:v>#N/A</c:v>
                </c:pt>
              </c:numCache>
            </c:numRef>
          </c:val>
          <c:smooth val="0"/>
          <c:extLst>
            <c:ext xmlns:c16="http://schemas.microsoft.com/office/drawing/2014/chart" uri="{C3380CC4-5D6E-409C-BE32-E72D297353CC}">
              <c16:uniqueId val="{00000008-644B-4324-9653-D97B2F580B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13711</c:v>
                </c:pt>
                <c:pt idx="5">
                  <c:v>13550</c:v>
                </c:pt>
                <c:pt idx="8">
                  <c:v>13414</c:v>
                </c:pt>
                <c:pt idx="11">
                  <c:v>13232</c:v>
                </c:pt>
                <c:pt idx="14">
                  <c:v>12702</c:v>
                </c:pt>
              </c:numCache>
            </c:numRef>
          </c:val>
          <c:extLst>
            <c:ext xmlns:c16="http://schemas.microsoft.com/office/drawing/2014/chart" uri="{C3380CC4-5D6E-409C-BE32-E72D297353CC}">
              <c16:uniqueId val="{00000000-6FBD-4A39-A863-815853B5A27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2337</c:v>
                </c:pt>
                <c:pt idx="5">
                  <c:v>2496</c:v>
                </c:pt>
                <c:pt idx="8">
                  <c:v>2282</c:v>
                </c:pt>
                <c:pt idx="11">
                  <c:v>2041</c:v>
                </c:pt>
                <c:pt idx="14">
                  <c:v>1850</c:v>
                </c:pt>
              </c:numCache>
            </c:numRef>
          </c:val>
          <c:extLst>
            <c:ext xmlns:c16="http://schemas.microsoft.com/office/drawing/2014/chart" uri="{C3380CC4-5D6E-409C-BE32-E72D297353CC}">
              <c16:uniqueId val="{00000001-6FBD-4A39-A863-815853B5A27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3320</c:v>
                </c:pt>
                <c:pt idx="5">
                  <c:v>3551</c:v>
                </c:pt>
                <c:pt idx="8">
                  <c:v>3657</c:v>
                </c:pt>
                <c:pt idx="11">
                  <c:v>4652</c:v>
                </c:pt>
                <c:pt idx="14">
                  <c:v>4911</c:v>
                </c:pt>
              </c:numCache>
            </c:numRef>
          </c:val>
          <c:extLst>
            <c:ext xmlns:c16="http://schemas.microsoft.com/office/drawing/2014/chart" uri="{C3380CC4-5D6E-409C-BE32-E72D297353CC}">
              <c16:uniqueId val="{00000002-6FBD-4A39-A863-815853B5A27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BD-4A39-A863-815853B5A27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BD-4A39-A863-815853B5A27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59</c:v>
                </c:pt>
                <c:pt idx="3">
                  <c:v>0</c:v>
                </c:pt>
                <c:pt idx="6">
                  <c:v>33</c:v>
                </c:pt>
                <c:pt idx="9">
                  <c:v>72</c:v>
                </c:pt>
                <c:pt idx="12">
                  <c:v>80</c:v>
                </c:pt>
              </c:numCache>
            </c:numRef>
          </c:val>
          <c:extLst>
            <c:ext xmlns:c16="http://schemas.microsoft.com/office/drawing/2014/chart" uri="{C3380CC4-5D6E-409C-BE32-E72D297353CC}">
              <c16:uniqueId val="{00000005-6FBD-4A39-A863-815853B5A27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4114</c:v>
                </c:pt>
                <c:pt idx="3">
                  <c:v>3973</c:v>
                </c:pt>
                <c:pt idx="6">
                  <c:v>3927</c:v>
                </c:pt>
                <c:pt idx="9">
                  <c:v>3993</c:v>
                </c:pt>
                <c:pt idx="12">
                  <c:v>3901</c:v>
                </c:pt>
              </c:numCache>
            </c:numRef>
          </c:val>
          <c:extLst>
            <c:ext xmlns:c16="http://schemas.microsoft.com/office/drawing/2014/chart" uri="{C3380CC4-5D6E-409C-BE32-E72D297353CC}">
              <c16:uniqueId val="{00000006-6FBD-4A39-A863-815853B5A27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FBD-4A39-A863-815853B5A27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6000</c:v>
                </c:pt>
                <c:pt idx="3">
                  <c:v>5536</c:v>
                </c:pt>
                <c:pt idx="6">
                  <c:v>4840</c:v>
                </c:pt>
                <c:pt idx="9">
                  <c:v>4303</c:v>
                </c:pt>
                <c:pt idx="12">
                  <c:v>4049</c:v>
                </c:pt>
              </c:numCache>
            </c:numRef>
          </c:val>
          <c:extLst>
            <c:ext xmlns:c16="http://schemas.microsoft.com/office/drawing/2014/chart" uri="{C3380CC4-5D6E-409C-BE32-E72D297353CC}">
              <c16:uniqueId val="{00000008-6FBD-4A39-A863-815853B5A27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BD-4A39-A863-815853B5A27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18253</c:v>
                </c:pt>
                <c:pt idx="3">
                  <c:v>18305</c:v>
                </c:pt>
                <c:pt idx="6">
                  <c:v>18093</c:v>
                </c:pt>
                <c:pt idx="9">
                  <c:v>17778</c:v>
                </c:pt>
                <c:pt idx="12">
                  <c:v>16873</c:v>
                </c:pt>
              </c:numCache>
            </c:numRef>
          </c:val>
          <c:extLst>
            <c:ext xmlns:c16="http://schemas.microsoft.com/office/drawing/2014/chart" uri="{C3380CC4-5D6E-409C-BE32-E72D297353CC}">
              <c16:uniqueId val="{0000000A-6FBD-4A39-A863-815853B5A2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9058</c:v>
                </c:pt>
                <c:pt idx="2">
                  <c:v>#N/A</c:v>
                </c:pt>
                <c:pt idx="3">
                  <c:v>#N/A</c:v>
                </c:pt>
                <c:pt idx="4">
                  <c:v>8216</c:v>
                </c:pt>
                <c:pt idx="5">
                  <c:v>#N/A</c:v>
                </c:pt>
                <c:pt idx="6">
                  <c:v>#N/A</c:v>
                </c:pt>
                <c:pt idx="7">
                  <c:v>7540</c:v>
                </c:pt>
                <c:pt idx="8">
                  <c:v>#N/A</c:v>
                </c:pt>
                <c:pt idx="9">
                  <c:v>#N/A</c:v>
                </c:pt>
                <c:pt idx="10">
                  <c:v>6221</c:v>
                </c:pt>
                <c:pt idx="11">
                  <c:v>#N/A</c:v>
                </c:pt>
                <c:pt idx="12">
                  <c:v>#N/A</c:v>
                </c:pt>
                <c:pt idx="13">
                  <c:v>5441</c:v>
                </c:pt>
                <c:pt idx="14">
                  <c:v>#N/A</c:v>
                </c:pt>
              </c:numCache>
            </c:numRef>
          </c:val>
          <c:smooth val="0"/>
          <c:extLst>
            <c:ext xmlns:c16="http://schemas.microsoft.com/office/drawing/2014/chart" uri="{C3380CC4-5D6E-409C-BE32-E72D297353CC}">
              <c16:uniqueId val="{0000000B-6FBD-4A39-A863-815853B5A2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1007</c:v>
                </c:pt>
                <c:pt idx="1">
                  <c:v>1850</c:v>
                </c:pt>
                <c:pt idx="2">
                  <c:v>1851</c:v>
                </c:pt>
              </c:numCache>
            </c:numRef>
          </c:val>
          <c:extLst>
            <c:ext xmlns:c16="http://schemas.microsoft.com/office/drawing/2014/chart" uri="{C3380CC4-5D6E-409C-BE32-E72D297353CC}">
              <c16:uniqueId val="{00000000-62FF-48C5-A50E-8C4343363A2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26</c:v>
                </c:pt>
                <c:pt idx="1">
                  <c:v>26</c:v>
                </c:pt>
                <c:pt idx="2">
                  <c:v>26</c:v>
                </c:pt>
              </c:numCache>
            </c:numRef>
          </c:val>
          <c:extLst>
            <c:ext xmlns:c16="http://schemas.microsoft.com/office/drawing/2014/chart" uri="{C3380CC4-5D6E-409C-BE32-E72D297353CC}">
              <c16:uniqueId val="{00000001-62FF-48C5-A50E-8C4343363A2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2288</c:v>
                </c:pt>
                <c:pt idx="1">
                  <c:v>2565</c:v>
                </c:pt>
                <c:pt idx="2">
                  <c:v>2933</c:v>
                </c:pt>
              </c:numCache>
            </c:numRef>
          </c:val>
          <c:extLst>
            <c:ext xmlns:c16="http://schemas.microsoft.com/office/drawing/2014/chart" uri="{C3380CC4-5D6E-409C-BE32-E72D297353CC}">
              <c16:uniqueId val="{00000002-62FF-48C5-A50E-8C4343363A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{9B7AE304-AB79-41B3-89FE-72FC7E01D5B5}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7E8-4BFD-9B3A-11946140B6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{6C805C68-B39E-4BA2-B2ED-997C8C9DD01B}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E8-4BFD-9B3A-11946140B6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{D79EFF36-6D5F-4D5F-B5CB-5627D536C755}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E8-4BFD-9B3A-11946140B6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{270472AF-166C-41A7-B892-32C15C82FF7B}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E8-4BFD-9B3A-11946140B6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{C89B9224-D592-4B69-9692-151433B6379C}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E8-4BFD-9B3A-11946140B64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{3028B6EC-FC52-41FF-AA18-B18965179F98}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7E8-4BFD-9B3A-11946140B64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{E520D15E-0258-4E01-811E-F1319B5F97F2}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7E8-4BFD-9B3A-11946140B64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{DA8C5D8C-36AD-4414-9975-6B5ACE0D26CF}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7E8-4BFD-9B3A-11946140B64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{A9EBF7D9-E03A-4B5C-8C42-D4CB4269DF7F}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7E8-4BFD-9B3A-11946140B6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65.099999999999994</c:v>
                </c:pt>
                <c:pt idx="16">
                  <c:v>65.599999999999994</c:v>
                </c:pt>
                <c:pt idx="24">
                  <c:v>67.099999999999994</c:v>
                </c:pt>
                <c:pt idx="32">
                  <c:v>67.599999999999994</c:v>
                </c:pt>
              </c:numCache>
            </c:numRef>
          </c:xVal>
          <c:yVal>
            <c:numRef>
              <c:f>公会計指標分析・財政指標組合せ分析表!$BP$51:$DC$51</c:f>
              <c:numCache>
                <c:formatCode>#,##0.0;"▲ "#,##0.0</c:formatCode>
                <c:ptCount val="40"/>
                <c:pt idx="0">
                  <c:v>91.5</c:v>
                </c:pt>
                <c:pt idx="8">
                  <c:v>81.8</c:v>
                </c:pt>
                <c:pt idx="16">
                  <c:v>73.099999999999994</c:v>
                </c:pt>
                <c:pt idx="24">
                  <c:v>57.4</c:v>
                </c:pt>
                <c:pt idx="32">
                  <c:v>51.4</c:v>
                </c:pt>
              </c:numCache>
            </c:numRef>
          </c:yVal>
          <c:smooth val="0"/>
          <c:extLst>
            <c:ext xmlns:c16="http://schemas.microsoft.com/office/drawing/2014/chart" uri="{C3380CC4-5D6E-409C-BE32-E72D297353CC}">
              <c16:uniqueId val="{00000009-77E8-4BFD-9B3A-11946140B6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{DBEE51ED-7ECA-4D9D-A991-04328E84C698}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7E8-4BFD-9B3A-11946140B6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{858878F6-7C19-4B50-B294-275A96736C57}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E8-4BFD-9B3A-11946140B6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{09B7A78F-DD2E-42DD-8EAB-B965CA8955DA}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E8-4BFD-9B3A-11946140B6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{FC22CA27-D22F-4F41-936D-C66C5BA241D1}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E8-4BFD-9B3A-11946140B6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{99C13851-16AD-416F-A4E3-DCB7C3A4B2C1}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E8-4BFD-9B3A-11946140B64C}"/>
                </c:ext>
              </c:extLst>
            </c:dLbl>
            <c:dLbl>
              <c:idx val="8"/>
              <c:layout>
                <c:manualLayout>
                  <c:x val="-2.2391760875750597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{FE884A93-C92C-4BE1-B5EE-1AE85F5BFD91}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7E8-4BFD-9B3A-11946140B64C}"/>
                </c:ext>
              </c:extLst>
            </c:dLbl>
            <c:dLbl>
              <c:idx val="16"/>
              <c:layout>
                <c:manualLayout>
                  <c:x val="-4.1639740424717721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{B7DBE898-8EE2-42CC-8DD6-8660E82DED0F}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7E8-4BFD-9B3A-11946140B64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{F4BDE629-1F63-4D63-B07C-0780136B7AB7}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7E8-4BFD-9B3A-11946140B64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{B51D1C97-64D8-482A-ACAB-A6ED8A9A6544}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7E8-4BFD-9B3A-11946140B6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77E8-4BFD-9B3A-11946140B64C}"/>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{267B48D4-705C-4A58-AFFE-0D9D56C2B79F}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4DE-48C9-9095-AC692380CA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{CE06605D-EE81-4219-9168-C2633F9DDF88}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DE-48C9-9095-AC692380CA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{E43B0A11-513A-4D0F-B4BD-8849E7534703}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DE-48C9-9095-AC692380CA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{331301A1-6418-4F7E-A29B-4A35055A3D39}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DE-48C9-9095-AC692380CA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{55CD34B9-8FD9-4481-92C9-B81EF16211F4}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DE-48C9-9095-AC692380CA2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{75D396DC-DABB-440D-91BD-C7001A02635F}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4DE-48C9-9095-AC692380CA2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{BA161AEC-4E42-4ED0-80DC-FE04248F529A}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4DE-48C9-9095-AC692380CA2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{2FE4ABE1-C50F-40F9-8F52-0938DE1B395E}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4DE-48C9-9095-AC692380CA2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{78DF941A-0B75-41A4-890E-392F411FFC01}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4DE-48C9-9095-AC692380CA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9.9</c:v>
                </c:pt>
                <c:pt idx="16">
                  <c:v>9.4</c:v>
                </c:pt>
                <c:pt idx="24">
                  <c:v>9.1</c:v>
                </c:pt>
                <c:pt idx="32">
                  <c:v>9.4</c:v>
                </c:pt>
              </c:numCache>
            </c:numRef>
          </c:xVal>
          <c:yVal>
            <c:numRef>
              <c:f>公会計指標分析・財政指標組合せ分析表!$BP$73:$DC$73</c:f>
              <c:numCache>
                <c:formatCode>#,##0.0;"▲ "#,##0.0</c:formatCode>
                <c:ptCount val="40"/>
                <c:pt idx="0">
                  <c:v>91.5</c:v>
                </c:pt>
                <c:pt idx="8">
                  <c:v>81.8</c:v>
                </c:pt>
                <c:pt idx="16">
                  <c:v>73.099999999999994</c:v>
                </c:pt>
                <c:pt idx="24">
                  <c:v>57.4</c:v>
                </c:pt>
                <c:pt idx="32">
                  <c:v>51.4</c:v>
                </c:pt>
              </c:numCache>
            </c:numRef>
          </c:yVal>
          <c:smooth val="0"/>
          <c:extLst>
            <c:ext xmlns:c16="http://schemas.microsoft.com/office/drawing/2014/chart" uri="{C3380CC4-5D6E-409C-BE32-E72D297353CC}">
              <c16:uniqueId val="{00000009-94DE-48C9-9095-AC692380CA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{27783AFE-5DDF-44A0-A511-714797D64380}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4DE-48C9-9095-AC692380CA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{459892FB-71C1-4CA0-8CD8-0A87B098AD1D}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DE-48C9-9095-AC692380CA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{0A948DFB-F68A-436E-8458-C02BC1F72CF8}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DE-48C9-9095-AC692380CA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{800F9133-E4A7-4E15-AB24-EF33DBBFFC41}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DE-48C9-9095-AC692380CA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{6C1ECEC5-7FA0-4262-8419-2D962852E3F7}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DE-48C9-9095-AC692380CA2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{87071120-49A0-4A82-BA3D-0A5CB0DBF986}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4DE-48C9-9095-AC692380CA2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{BA06E9AD-2E86-4996-ACC2-382DD116E2FB}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4DE-48C9-9095-AC692380CA2E}"/>
                </c:ext>
              </c:extLst>
            </c:dLbl>
            <c:dLbl>
              <c:idx val="24"/>
              <c:layout>
                <c:manualLayout>
                  <c:x val="-4.4905057365901176E-2"/>
                  <c:y val="-6.0701811827739732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{4C0B0D83-8C58-461E-870E-73BF523B639C}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4DE-48C9-9095-AC692380CA2E}"/>
                </c:ext>
              </c:extLst>
            </c:dLbl>
            <c:dLbl>
              <c:idx val="32"/>
              <c:layout>
                <c:manualLayout>
                  <c:x val="-1.8235628084249993E-2"/>
                  <c:y val="-6.4131482347848184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{8F341806-B6F7-4659-B5DB-283014ED6A92}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4DE-48C9-9095-AC692380CA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94DE-48C9-9095-AC692380CA2E}"/>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年度の元利償還金は、</a:t>
          </a:r>
          <a:r>
            <a:rPr lang="ja-JP" altLang="ja-JP" sz="1100">
              <a:solidFill>
                <a:schemeClr val="dk1"/>
              </a:solidFill>
              <a:effectLst/>
              <a:latin typeface="+mn-lt"/>
              <a:ea typeface="+mn-ea"/>
              <a:cs typeface="+mn-cs"/>
            </a:rPr>
            <a:t>令和元年度に借入を行った臨時財政対策債や、令和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年度に借入を行った学校教育施設整備事業債や一般廃棄物処理事業債</a:t>
          </a:r>
          <a:r>
            <a:rPr kumimoji="1" lang="ja-JP" altLang="ja-JP" sz="1100" b="0" i="0" baseline="0">
              <a:solidFill>
                <a:schemeClr val="dk1"/>
              </a:solidFill>
              <a:effectLst/>
              <a:latin typeface="+mn-lt"/>
              <a:ea typeface="+mn-ea"/>
              <a:cs typeface="+mn-cs"/>
            </a:rPr>
            <a:t>の元金償還開始</a:t>
          </a:r>
          <a:r>
            <a:rPr lang="ja-JP" altLang="ja-JP" sz="1100">
              <a:solidFill>
                <a:schemeClr val="dk1"/>
              </a:solidFill>
              <a:effectLst/>
              <a:latin typeface="+mn-lt"/>
              <a:ea typeface="+mn-ea"/>
              <a:cs typeface="+mn-cs"/>
            </a:rPr>
            <a:t>により、償還額が増加したことが挙げられる。</a:t>
          </a:r>
          <a:endParaRPr lang="ja-JP" altLang="ja-JP" sz="1400">
            <a:effectLst/>
          </a:endParaRPr>
        </a:p>
        <a:p>
          <a:pPr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公共施設の統廃合など普通建設事業費の増額が見込まれるが、事業を平準化しながら交付税措置のある起債を中心に計画的に借入することで、償還額の平準化や比率の急激な悪化防止を図る。また、全体の起債額を償還元金以下に抑えることを目標とし、公債費の抑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令和</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年度の地方債現在高は元金償還額より低く市債借入を行ったことにより、</a:t>
          </a:r>
          <a:r>
            <a:rPr kumimoji="1" lang="en-US" altLang="ja-JP" sz="1400">
              <a:solidFill>
                <a:schemeClr val="dk1"/>
              </a:solidFill>
              <a:effectLst/>
              <a:latin typeface="+mn-lt"/>
              <a:ea typeface="+mn-ea"/>
              <a:cs typeface="+mn-cs"/>
            </a:rPr>
            <a:t>905</a:t>
          </a:r>
          <a:r>
            <a:rPr kumimoji="1" lang="ja-JP" altLang="ja-JP" sz="1400">
              <a:solidFill>
                <a:schemeClr val="dk1"/>
              </a:solidFill>
              <a:effectLst/>
              <a:latin typeface="+mn-lt"/>
              <a:ea typeface="+mn-ea"/>
              <a:cs typeface="+mn-cs"/>
            </a:rPr>
            <a:t>百万円減少した。</a:t>
          </a:r>
          <a:endParaRPr lang="ja-JP" altLang="ja-JP" sz="1800">
            <a:effectLst/>
          </a:endParaRPr>
        </a:p>
        <a:p>
          <a:r>
            <a:rPr kumimoji="1" lang="ja-JP" altLang="ja-JP" sz="1400">
              <a:solidFill>
                <a:schemeClr val="dk1"/>
              </a:solidFill>
              <a:effectLst/>
              <a:latin typeface="+mn-lt"/>
              <a:ea typeface="+mn-ea"/>
              <a:cs typeface="+mn-cs"/>
            </a:rPr>
            <a:t>　また、公営企業債等繰入見込額についても</a:t>
          </a:r>
          <a:r>
            <a:rPr kumimoji="1" lang="en-US" altLang="ja-JP" sz="1400">
              <a:solidFill>
                <a:schemeClr val="dk1"/>
              </a:solidFill>
              <a:effectLst/>
              <a:latin typeface="+mn-lt"/>
              <a:ea typeface="+mn-ea"/>
              <a:cs typeface="+mn-cs"/>
            </a:rPr>
            <a:t>254</a:t>
          </a:r>
          <a:r>
            <a:rPr kumimoji="1" lang="ja-JP" altLang="ja-JP" sz="1400">
              <a:solidFill>
                <a:schemeClr val="dk1"/>
              </a:solidFill>
              <a:effectLst/>
              <a:latin typeface="+mn-lt"/>
              <a:ea typeface="+mn-ea"/>
              <a:cs typeface="+mn-cs"/>
            </a:rPr>
            <a:t>百万円減少している。要因は、下水道事業において元利償還が進み、公営企業債の残高が減少したことによる。</a:t>
          </a:r>
          <a:endParaRPr lang="ja-JP" altLang="ja-JP" sz="1800">
            <a:effectLst/>
          </a:endParaRPr>
        </a:p>
        <a:p>
          <a:r>
            <a:rPr kumimoji="1" lang="ja-JP" altLang="ja-JP" sz="1400">
              <a:solidFill>
                <a:schemeClr val="dk1"/>
              </a:solidFill>
              <a:effectLst/>
              <a:latin typeface="+mn-lt"/>
              <a:ea typeface="+mn-ea"/>
              <a:cs typeface="+mn-cs"/>
            </a:rPr>
            <a:t>　一般廃棄物処理施設整備基金等の積み増しにより、充当可能基金が増額した。</a:t>
          </a:r>
          <a:endParaRPr lang="ja-JP" altLang="ja-JP" sz="1800">
            <a:effectLst/>
          </a:endParaRPr>
        </a:p>
        <a:p>
          <a:r>
            <a:rPr kumimoji="1" lang="ja-JP" altLang="ja-JP" sz="1400">
              <a:solidFill>
                <a:schemeClr val="dk1"/>
              </a:solidFill>
              <a:effectLst/>
              <a:latin typeface="+mn-lt"/>
              <a:ea typeface="+mn-ea"/>
              <a:cs typeface="+mn-cs"/>
            </a:rPr>
            <a:t>　今後も引き続き地方債残高の縮減を進めるなど、財政の健全化に努めるとともに、公営企業の運営をより一層健全化していく必要がある。</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埼玉県羽生市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一般廃棄物処理施設整備基金等の残高増額により、前年度から</a:t>
          </a:r>
          <a:r>
            <a:rPr lang="en-US" altLang="ja-JP" sz="1100" b="0" i="0" baseline="0">
              <a:solidFill>
                <a:schemeClr val="dk1"/>
              </a:solidFill>
              <a:effectLst/>
              <a:latin typeface="+mn-lt"/>
              <a:ea typeface="+mn-ea"/>
              <a:cs typeface="+mn-cs"/>
            </a:rPr>
            <a:t>368</a:t>
          </a:r>
          <a:r>
            <a:rPr lang="ja-JP" altLang="ja-JP" sz="1100" b="0" i="0" baseline="0">
              <a:solidFill>
                <a:schemeClr val="dk1"/>
              </a:solidFill>
              <a:effectLst/>
              <a:latin typeface="+mn-lt"/>
              <a:ea typeface="+mn-ea"/>
              <a:cs typeface="+mn-cs"/>
            </a:rPr>
            <a:t>百万円増加した。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積立額の大きな基金は、財政調整基金、一般廃棄物処理施設整備基金、公共施設修繕引当基金である。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一般廃棄物処理施設整備基金や公共施設修繕引当基金については、将来の施設更新に備えるため、基金への積立をしている。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老朽化した一般廃棄物処理施設の更新整備や公共施設の大規模改修等による取崩しも予定されていることから、計画的に積立をしていく。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endParaRPr lang="en-US" altLang="ja-JP" sz="14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（基金の使途）</a:t>
          </a:r>
          <a:endParaRPr lang="en-US" altLang="ja-JP" sz="1400" b="0" i="0" baseline="0">
            <a:solidFill>
              <a:schemeClr val="dk1"/>
            </a:solidFill>
            <a:effectLst/>
            <a:latin typeface="+mn-lt"/>
            <a:ea typeface="+mn-ea"/>
            <a:cs typeface="+mn-cs"/>
          </a:endParaRPr>
        </a:p>
        <a:p>
          <a:pPr eaLnBrk="1" fontAlgn="auto" latinLnBrk="0" hangingPunct="1"/>
          <a:r>
            <a:rPr lang="ja-JP" altLang="ja-JP" sz="1400" b="0" i="0" baseline="0">
              <a:solidFill>
                <a:schemeClr val="dk1"/>
              </a:solidFill>
              <a:effectLst/>
              <a:latin typeface="+mn-lt"/>
              <a:ea typeface="+mn-ea"/>
              <a:cs typeface="+mn-cs"/>
            </a:rPr>
            <a:t>一般廃棄物処理施設整備基金　・・・・　一般廃棄物処理施設の更新整備</a:t>
          </a:r>
          <a:endParaRPr lang="ja-JP" altLang="ja-JP" sz="1800">
            <a:effectLst/>
          </a:endParaRPr>
        </a:p>
        <a:p>
          <a:pPr eaLnBrk="1" fontAlgn="auto" latinLnBrk="0" hangingPunct="1"/>
          <a:r>
            <a:rPr lang="ja-JP" altLang="ja-JP" sz="1400" b="0" i="0" baseline="0">
              <a:solidFill>
                <a:schemeClr val="dk1"/>
              </a:solidFill>
              <a:effectLst/>
              <a:latin typeface="+mn-lt"/>
              <a:ea typeface="+mn-ea"/>
              <a:cs typeface="+mn-cs"/>
            </a:rPr>
            <a:t>公共施設修繕引当基金　・・・・・・・　公共施設の修繕に要する経費</a:t>
          </a:r>
          <a:endParaRPr lang="ja-JP" altLang="ja-JP" sz="1800">
            <a:effectLst/>
          </a:endParaRPr>
        </a:p>
        <a:p>
          <a:pPr eaLnBrk="1" fontAlgn="auto" latinLnBrk="0" hangingPunct="1"/>
          <a:r>
            <a:rPr lang="ja-JP" altLang="ja-JP" sz="1400" b="0" i="0" baseline="0">
              <a:solidFill>
                <a:schemeClr val="dk1"/>
              </a:solidFill>
              <a:effectLst/>
              <a:latin typeface="+mn-lt"/>
              <a:ea typeface="+mn-ea"/>
              <a:cs typeface="+mn-cs"/>
            </a:rPr>
            <a:t>中小企業従業員退職金等共済基金　・・　中小企業従業員の退職金等共済資金に充てる資金</a:t>
          </a:r>
          <a:endParaRPr lang="ja-JP" altLang="ja-JP" sz="1800">
            <a:effectLst/>
          </a:endParaRPr>
        </a:p>
        <a:p>
          <a:pPr eaLnBrk="1" fontAlgn="auto" latinLnBrk="0" hangingPunct="1"/>
          <a:r>
            <a:rPr lang="ja-JP" altLang="ja-JP" sz="1400" b="0" i="0" baseline="0">
              <a:solidFill>
                <a:schemeClr val="dk1"/>
              </a:solidFill>
              <a:effectLst/>
              <a:latin typeface="+mn-lt"/>
              <a:ea typeface="+mn-ea"/>
              <a:cs typeface="+mn-cs"/>
            </a:rPr>
            <a:t>ふるさと応援寄附基金　・・・・・・・　ふるさと応援による寄附金</a:t>
          </a:r>
          <a:endParaRPr lang="ja-JP" altLang="ja-JP" sz="1800">
            <a:effectLst/>
          </a:endParaRPr>
        </a:p>
        <a:p>
          <a:pPr eaLnBrk="1" fontAlgn="auto" latinLnBrk="0" hangingPunct="1"/>
          <a:r>
            <a:rPr lang="ja-JP" altLang="ja-JP" sz="1400" b="0" i="0" baseline="0">
              <a:solidFill>
                <a:schemeClr val="dk1"/>
              </a:solidFill>
              <a:effectLst/>
              <a:latin typeface="+mn-lt"/>
              <a:ea typeface="+mn-ea"/>
              <a:cs typeface="+mn-cs"/>
            </a:rPr>
            <a:t>協働によるまちづくり基金　・・・・・　市民との協働によるまちづくりを推進する事業に要する経費</a:t>
          </a:r>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lang="ja-JP" altLang="ja-JP" sz="1400" b="0" i="0" baseline="0">
              <a:solidFill>
                <a:schemeClr val="dk1"/>
              </a:solidFill>
              <a:effectLst/>
              <a:latin typeface="+mn-lt"/>
              <a:ea typeface="+mn-ea"/>
              <a:cs typeface="+mn-cs"/>
            </a:rPr>
            <a:t>一般廃棄物処理施設整備基金　・・・・　</a:t>
          </a:r>
          <a:r>
            <a:rPr kumimoji="1" lang="ja-JP" altLang="ja-JP" sz="1400" b="0" i="0" baseline="0">
              <a:solidFill>
                <a:schemeClr val="dk1"/>
              </a:solidFill>
              <a:effectLst/>
              <a:latin typeface="+mn-lt"/>
              <a:ea typeface="+mn-ea"/>
              <a:cs typeface="+mn-cs"/>
            </a:rPr>
            <a:t>将来の整備に向けた積立による増</a:t>
          </a:r>
          <a:endParaRPr lang="ja-JP" altLang="ja-JP" sz="1800">
            <a:effectLst/>
          </a:endParaRPr>
        </a:p>
        <a:p>
          <a:pPr eaLnBrk="1" fontAlgn="auto" latinLnBrk="0" hangingPunct="1"/>
          <a:r>
            <a:rPr lang="ja-JP" altLang="ja-JP" sz="1400" b="0" i="0" baseline="0">
              <a:solidFill>
                <a:schemeClr val="dk1"/>
              </a:solidFill>
              <a:effectLst/>
              <a:latin typeface="+mn-lt"/>
              <a:ea typeface="+mn-ea"/>
              <a:cs typeface="+mn-cs"/>
            </a:rPr>
            <a:t>公共施設修繕引当基金　・・・・・・・　</a:t>
          </a:r>
          <a:r>
            <a:rPr kumimoji="1" lang="ja-JP" altLang="ja-JP" sz="1400" b="0" i="0" baseline="0">
              <a:solidFill>
                <a:schemeClr val="dk1"/>
              </a:solidFill>
              <a:effectLst/>
              <a:latin typeface="+mn-lt"/>
              <a:ea typeface="+mn-ea"/>
              <a:cs typeface="+mn-cs"/>
            </a:rPr>
            <a:t>将来の修繕に向けた積立による増</a:t>
          </a:r>
          <a:endParaRPr lang="ja-JP" altLang="ja-JP" sz="1800">
            <a:effectLst/>
          </a:endParaRPr>
        </a:p>
        <a:p>
          <a:pPr eaLnBrk="1" fontAlgn="auto" latinLnBrk="0" hangingPunct="1"/>
          <a:r>
            <a:rPr kumimoji="1" lang="en-US" altLang="ja-JP" sz="1400" b="0" i="0" baseline="0">
              <a:solidFill>
                <a:schemeClr val="dk1"/>
              </a:solidFill>
              <a:effectLst/>
              <a:latin typeface="+mn-lt"/>
              <a:ea typeface="+mn-ea"/>
              <a:cs typeface="+mn-cs"/>
            </a:rPr>
            <a:t> </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lang="ja-JP" altLang="ja-JP" sz="1400" b="0" i="0" baseline="0">
              <a:solidFill>
                <a:schemeClr val="dk1"/>
              </a:solidFill>
              <a:effectLst/>
              <a:latin typeface="+mn-lt"/>
              <a:ea typeface="+mn-ea"/>
              <a:cs typeface="+mn-cs"/>
            </a:rPr>
            <a:t>一般廃棄物処理施設整備基金　・・・・　</a:t>
          </a:r>
          <a:r>
            <a:rPr kumimoji="1" lang="ja-JP" altLang="ja-JP" sz="1400" b="0" i="0" baseline="0">
              <a:solidFill>
                <a:schemeClr val="dk1"/>
              </a:solidFill>
              <a:effectLst/>
              <a:latin typeface="+mn-lt"/>
              <a:ea typeface="+mn-ea"/>
              <a:cs typeface="+mn-cs"/>
            </a:rPr>
            <a:t>引き続き積立を行い、令和</a:t>
          </a:r>
          <a:r>
            <a:rPr kumimoji="1" lang="en-US" altLang="ja-JP" sz="1400" b="0" i="0" baseline="0">
              <a:solidFill>
                <a:schemeClr val="dk1"/>
              </a:solidFill>
              <a:effectLst/>
              <a:latin typeface="+mn-lt"/>
              <a:ea typeface="+mn-ea"/>
              <a:cs typeface="+mn-cs"/>
            </a:rPr>
            <a:t>6</a:t>
          </a:r>
          <a:r>
            <a:rPr kumimoji="1" lang="ja-JP" altLang="ja-JP" sz="1400" b="0" i="0" baseline="0">
              <a:solidFill>
                <a:schemeClr val="dk1"/>
              </a:solidFill>
              <a:effectLst/>
              <a:latin typeface="+mn-lt"/>
              <a:ea typeface="+mn-ea"/>
              <a:cs typeface="+mn-cs"/>
            </a:rPr>
            <a:t>年度までに残高</a:t>
          </a:r>
          <a:r>
            <a:rPr kumimoji="1" lang="en-US" altLang="ja-JP" sz="1400" b="0" i="0" baseline="0">
              <a:solidFill>
                <a:schemeClr val="dk1"/>
              </a:solidFill>
              <a:effectLst/>
              <a:latin typeface="+mn-lt"/>
              <a:ea typeface="+mn-ea"/>
              <a:cs typeface="+mn-cs"/>
            </a:rPr>
            <a:t>18</a:t>
          </a:r>
          <a:r>
            <a:rPr kumimoji="1" lang="ja-JP" altLang="ja-JP" sz="1400" b="0" i="0" baseline="0">
              <a:solidFill>
                <a:schemeClr val="dk1"/>
              </a:solidFill>
              <a:effectLst/>
              <a:latin typeface="+mn-lt"/>
              <a:ea typeface="+mn-ea"/>
              <a:cs typeface="+mn-cs"/>
            </a:rPr>
            <a:t>億円を目途に積立を行う。</a:t>
          </a:r>
          <a:endParaRPr lang="ja-JP" altLang="ja-JP" sz="1800">
            <a:effectLst/>
          </a:endParaRPr>
        </a:p>
        <a:p>
          <a:pPr eaLnBrk="1" fontAlgn="auto" latinLnBrk="0" hangingPunct="1"/>
          <a:r>
            <a:rPr lang="ja-JP" altLang="ja-JP" sz="1400" b="0" i="0" baseline="0">
              <a:solidFill>
                <a:schemeClr val="dk1"/>
              </a:solidFill>
              <a:effectLst/>
              <a:latin typeface="+mn-lt"/>
              <a:ea typeface="+mn-ea"/>
              <a:cs typeface="+mn-cs"/>
            </a:rPr>
            <a:t>公共施設修繕引当基金  ・・・・・・・　</a:t>
          </a:r>
          <a:r>
            <a:rPr kumimoji="1" lang="ja-JP" altLang="ja-JP" sz="1400" b="0" i="0" baseline="0">
              <a:solidFill>
                <a:schemeClr val="dk1"/>
              </a:solidFill>
              <a:effectLst/>
              <a:latin typeface="+mn-lt"/>
              <a:ea typeface="+mn-ea"/>
              <a:cs typeface="+mn-cs"/>
            </a:rPr>
            <a:t>施設の減価償却費を算定基礎として、一定の割合で毎年度積立を行う。</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取崩額と同額の積立を行ったため、大きな増減はなし。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財政調整機能のみならず、災害への備え等のため積立が必要であり、基金の積立を行っていく必要がある。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mn-lt"/>
              <a:ea typeface="+mn-ea"/>
              <a:cs typeface="+mn-cs"/>
            </a:rPr>
            <a:t>繰上げ償還など必要に応じて取り崩す。</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現在のところ、新たな積立は予定していない。</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53,951
51,910
58.64
23,112,352
21,212,954
1,661,903
11,735,254
16,873,392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ポイント増加している。また、類似団体平均や埼玉県平均を上回り、増加傾向にある。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当市の公共施設は、昭和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年代から昭和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年代に集中的に整備されており、老朽化した公共施設の大規模改修、更新及び除却が必要となる。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今後は、公共施設個別施設計画により、公共施設の集約化・複合化、廃止などによる適正化を推進する。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70" name="有形固定資産減価償却率平均値テキスト"/>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168698</xdr:rowOff>
    </xdr:from>
    <xdr:to>
      <xdr:col>23</xdr:col>
      <xdr:colOff>136525</xdr:colOff>
      <xdr:row>32</xdr:row>
      <xdr:rowOff>98848</xdr:rowOff>
    </xdr:to>
    <xdr:sp macro="" textlink="">
      <xdr:nvSpPr>
        <xdr:cNvPr id="81" name="楕円 80"/>
        <xdr:cNvSpPr/>
      </xdr:nvSpPr>
      <xdr:spPr>
        <a:xfrm>
          <a:off x="47117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147125</xdr:rowOff>
    </xdr:from>
    <xdr:ext cx="405111" cy="259045"/>
    <xdr:sp macro="" textlink="">
      <xdr:nvSpPr>
        <xdr:cNvPr id="82" name="有形固定資産減価償却率該当値テキスト"/>
        <xdr:cNvSpPr txBox="1"/>
      </xdr:nvSpPr>
      <xdr:spPr>
        <a:xfrm>
          <a:off x="4813300" y="6233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150707</xdr:rowOff>
    </xdr:from>
    <xdr:to>
      <xdr:col>19</xdr:col>
      <xdr:colOff>187325</xdr:colOff>
      <xdr:row>32</xdr:row>
      <xdr:rowOff>80857</xdr:rowOff>
    </xdr:to>
    <xdr:sp macro="" textlink="">
      <xdr:nvSpPr>
        <xdr:cNvPr id="83" name="楕円 82"/>
        <xdr:cNvSpPr/>
      </xdr:nvSpPr>
      <xdr:spPr>
        <a:xfrm>
          <a:off x="4000500" y="62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30057</xdr:rowOff>
    </xdr:from>
    <xdr:to>
      <xdr:col>23</xdr:col>
      <xdr:colOff>85725</xdr:colOff>
      <xdr:row>32</xdr:row>
      <xdr:rowOff>48048</xdr:rowOff>
    </xdr:to>
    <xdr:cxnSp macro="">
      <xdr:nvCxnSpPr>
        <xdr:cNvPr id="84" name="直線コネクタ 83"/>
        <xdr:cNvCxnSpPr/>
      </xdr:nvCxnSpPr>
      <xdr:spPr>
        <a:xfrm>
          <a:off x="4051300" y="6287982"/>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96732</xdr:rowOff>
    </xdr:from>
    <xdr:to>
      <xdr:col>15</xdr:col>
      <xdr:colOff>187325</xdr:colOff>
      <xdr:row>32</xdr:row>
      <xdr:rowOff>26882</xdr:rowOff>
    </xdr:to>
    <xdr:sp macro="" textlink="">
      <xdr:nvSpPr>
        <xdr:cNvPr id="85" name="楕円 84"/>
        <xdr:cNvSpPr/>
      </xdr:nvSpPr>
      <xdr:spPr>
        <a:xfrm>
          <a:off x="32385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147532</xdr:rowOff>
    </xdr:from>
    <xdr:to>
      <xdr:col>19</xdr:col>
      <xdr:colOff>136525</xdr:colOff>
      <xdr:row>32</xdr:row>
      <xdr:rowOff>30057</xdr:rowOff>
    </xdr:to>
    <xdr:cxnSp macro="">
      <xdr:nvCxnSpPr>
        <xdr:cNvPr id="86" name="直線コネクタ 85"/>
        <xdr:cNvCxnSpPr/>
      </xdr:nvCxnSpPr>
      <xdr:spPr>
        <a:xfrm>
          <a:off x="3289300" y="623400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78740</xdr:rowOff>
    </xdr:from>
    <xdr:to>
      <xdr:col>11</xdr:col>
      <xdr:colOff>187325</xdr:colOff>
      <xdr:row>32</xdr:row>
      <xdr:rowOff>8890</xdr:rowOff>
    </xdr:to>
    <xdr:sp macro="" textlink="">
      <xdr:nvSpPr>
        <xdr:cNvPr id="87" name="楕円 86"/>
        <xdr:cNvSpPr/>
      </xdr:nvSpPr>
      <xdr:spPr>
        <a:xfrm>
          <a:off x="2476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129540</xdr:rowOff>
    </xdr:from>
    <xdr:to>
      <xdr:col>15</xdr:col>
      <xdr:colOff>136525</xdr:colOff>
      <xdr:row>31</xdr:row>
      <xdr:rowOff>147532</xdr:rowOff>
    </xdr:to>
    <xdr:cxnSp macro="">
      <xdr:nvCxnSpPr>
        <xdr:cNvPr id="88" name="直線コネクタ 87"/>
        <xdr:cNvCxnSpPr/>
      </xdr:nvCxnSpPr>
      <xdr:spPr>
        <a:xfrm>
          <a:off x="2527300" y="621601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24765</xdr:rowOff>
    </xdr:from>
    <xdr:to>
      <xdr:col>7</xdr:col>
      <xdr:colOff>187325</xdr:colOff>
      <xdr:row>31</xdr:row>
      <xdr:rowOff>126365</xdr:rowOff>
    </xdr:to>
    <xdr:sp macro="" textlink="">
      <xdr:nvSpPr>
        <xdr:cNvPr id="89" name="楕円 88"/>
        <xdr:cNvSpPr/>
      </xdr:nvSpPr>
      <xdr:spPr>
        <a:xfrm>
          <a:off x="1714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75565</xdr:rowOff>
    </xdr:from>
    <xdr:to>
      <xdr:col>11</xdr:col>
      <xdr:colOff>136525</xdr:colOff>
      <xdr:row>31</xdr:row>
      <xdr:rowOff>129540</xdr:rowOff>
    </xdr:to>
    <xdr:cxnSp macro="">
      <xdr:nvCxnSpPr>
        <xdr:cNvPr id="90" name="直線コネクタ 89"/>
        <xdr:cNvCxnSpPr/>
      </xdr:nvCxnSpPr>
      <xdr:spPr>
        <a:xfrm>
          <a:off x="1765300" y="616204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1" name="n_1aveValue有形固定資産減価償却率"/>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3" name="n_3aveValue有形固定資産減価償却率"/>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4" name="n_4aveValue有形固定資産減価償却率"/>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71984</xdr:rowOff>
    </xdr:from>
    <xdr:ext cx="405111" cy="259045"/>
    <xdr:sp macro="" textlink="">
      <xdr:nvSpPr>
        <xdr:cNvPr id="95" name="n_1mainValue有形固定資産減価償却率"/>
        <xdr:cNvSpPr txBox="1"/>
      </xdr:nvSpPr>
      <xdr:spPr>
        <a:xfrm>
          <a:off x="3836044" y="632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18009</xdr:rowOff>
    </xdr:from>
    <xdr:ext cx="405111" cy="259045"/>
    <xdr:sp macro="" textlink="">
      <xdr:nvSpPr>
        <xdr:cNvPr id="96" name="n_2mainValue有形固定資産減価償却率"/>
        <xdr:cNvSpPr txBox="1"/>
      </xdr:nvSpPr>
      <xdr:spPr>
        <a:xfrm>
          <a:off x="30867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17</xdr:rowOff>
    </xdr:from>
    <xdr:ext cx="405111" cy="259045"/>
    <xdr:sp macro="" textlink="">
      <xdr:nvSpPr>
        <xdr:cNvPr id="97" name="n_3mainValue有形固定資産減価償却率"/>
        <xdr:cNvSpPr txBox="1"/>
      </xdr:nvSpPr>
      <xdr:spPr>
        <a:xfrm>
          <a:off x="2324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8" name="n_4mainValue有形固定資産減価償却率"/>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年度から改善傾向であるが、令和４年度は</a:t>
          </a:r>
          <a:r>
            <a:rPr kumimoji="1" lang="en-US" altLang="ja-JP" sz="1100">
              <a:latin typeface="ＭＳ Ｐゴシック" panose="020B0600070205080204" pitchFamily="50" charset="-128"/>
              <a:ea typeface="ＭＳ Ｐゴシック" panose="020B0600070205080204" pitchFamily="50" charset="-128"/>
            </a:rPr>
            <a:t>49.6</a:t>
          </a:r>
          <a:r>
            <a:rPr kumimoji="1" lang="ja-JP" altLang="en-US" sz="1100">
              <a:latin typeface="ＭＳ Ｐゴシック" panose="020B0600070205080204" pitchFamily="50" charset="-128"/>
              <a:ea typeface="ＭＳ Ｐゴシック" panose="020B0600070205080204" pitchFamily="50" charset="-128"/>
            </a:rPr>
            <a:t>ポイント増加した。</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今後も施設管理等の適正化による更新費用の抑制や、事業の平準化により全体の起債額を償還元金以下に抑えることを継続し、健全化を図っていく。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134030</xdr:rowOff>
    </xdr:from>
    <xdr:ext cx="469744" cy="259045"/>
    <xdr:sp macro="" textlink="">
      <xdr:nvSpPr>
        <xdr:cNvPr id="132" name="債務償還比率平均値テキスト"/>
        <xdr:cNvSpPr txBox="1"/>
      </xdr:nvSpPr>
      <xdr:spPr>
        <a:xfrm>
          <a:off x="14846300" y="587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154524</xdr:rowOff>
    </xdr:from>
    <xdr:to>
      <xdr:col>76</xdr:col>
      <xdr:colOff>73025</xdr:colOff>
      <xdr:row>30</xdr:row>
      <xdr:rowOff>84674</xdr:rowOff>
    </xdr:to>
    <xdr:sp macro="" textlink="">
      <xdr:nvSpPr>
        <xdr:cNvPr id="143" name="楕円 142"/>
        <xdr:cNvSpPr/>
      </xdr:nvSpPr>
      <xdr:spPr>
        <a:xfrm>
          <a:off x="14744700" y="589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5951</xdr:rowOff>
    </xdr:from>
    <xdr:ext cx="469744" cy="259045"/>
    <xdr:sp macro="" textlink="">
      <xdr:nvSpPr>
        <xdr:cNvPr id="144" name="債務償還比率該当値テキスト"/>
        <xdr:cNvSpPr txBox="1"/>
      </xdr:nvSpPr>
      <xdr:spPr>
        <a:xfrm>
          <a:off x="14846300" y="574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95031</xdr:rowOff>
    </xdr:from>
    <xdr:to>
      <xdr:col>72</xdr:col>
      <xdr:colOff>123825</xdr:colOff>
      <xdr:row>30</xdr:row>
      <xdr:rowOff>25181</xdr:rowOff>
    </xdr:to>
    <xdr:sp macro="" textlink="">
      <xdr:nvSpPr>
        <xdr:cNvPr id="145" name="楕円 144"/>
        <xdr:cNvSpPr/>
      </xdr:nvSpPr>
      <xdr:spPr>
        <a:xfrm>
          <a:off x="14033500" y="58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145831</xdr:rowOff>
    </xdr:from>
    <xdr:to>
      <xdr:col>76</xdr:col>
      <xdr:colOff>22225</xdr:colOff>
      <xdr:row>30</xdr:row>
      <xdr:rowOff>33874</xdr:rowOff>
    </xdr:to>
    <xdr:cxnSp macro="">
      <xdr:nvCxnSpPr>
        <xdr:cNvPr id="146" name="直線コネクタ 145"/>
        <xdr:cNvCxnSpPr/>
      </xdr:nvCxnSpPr>
      <xdr:spPr>
        <a:xfrm>
          <a:off x="14084300" y="5889406"/>
          <a:ext cx="711200" cy="5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137802</xdr:rowOff>
    </xdr:from>
    <xdr:to>
      <xdr:col>68</xdr:col>
      <xdr:colOff>123825</xdr:colOff>
      <xdr:row>31</xdr:row>
      <xdr:rowOff>67952</xdr:rowOff>
    </xdr:to>
    <xdr:sp macro="" textlink="">
      <xdr:nvSpPr>
        <xdr:cNvPr id="147" name="楕円 146"/>
        <xdr:cNvSpPr/>
      </xdr:nvSpPr>
      <xdr:spPr>
        <a:xfrm>
          <a:off x="13271500" y="60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145831</xdr:rowOff>
    </xdr:from>
    <xdr:to>
      <xdr:col>72</xdr:col>
      <xdr:colOff>73025</xdr:colOff>
      <xdr:row>31</xdr:row>
      <xdr:rowOff>17152</xdr:rowOff>
    </xdr:to>
    <xdr:cxnSp macro="">
      <xdr:nvCxnSpPr>
        <xdr:cNvPr id="148" name="直線コネクタ 147"/>
        <xdr:cNvCxnSpPr/>
      </xdr:nvCxnSpPr>
      <xdr:spPr>
        <a:xfrm flipV="1">
          <a:off x="13322300" y="5889406"/>
          <a:ext cx="762000" cy="21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62907</xdr:rowOff>
    </xdr:from>
    <xdr:to>
      <xdr:col>64</xdr:col>
      <xdr:colOff>123825</xdr:colOff>
      <xdr:row>31</xdr:row>
      <xdr:rowOff>164507</xdr:rowOff>
    </xdr:to>
    <xdr:sp macro="" textlink="">
      <xdr:nvSpPr>
        <xdr:cNvPr id="149" name="楕円 148"/>
        <xdr:cNvSpPr/>
      </xdr:nvSpPr>
      <xdr:spPr>
        <a:xfrm>
          <a:off x="12509500" y="61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17152</xdr:rowOff>
    </xdr:from>
    <xdr:to>
      <xdr:col>68</xdr:col>
      <xdr:colOff>73025</xdr:colOff>
      <xdr:row>31</xdr:row>
      <xdr:rowOff>113707</xdr:rowOff>
    </xdr:to>
    <xdr:cxnSp macro="">
      <xdr:nvCxnSpPr>
        <xdr:cNvPr id="150" name="直線コネクタ 149"/>
        <xdr:cNvCxnSpPr/>
      </xdr:nvCxnSpPr>
      <xdr:spPr>
        <a:xfrm flipV="1">
          <a:off x="12560300" y="6103627"/>
          <a:ext cx="762000" cy="9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69984</xdr:rowOff>
    </xdr:from>
    <xdr:to>
      <xdr:col>60</xdr:col>
      <xdr:colOff>123825</xdr:colOff>
      <xdr:row>32</xdr:row>
      <xdr:rowOff>134</xdr:rowOff>
    </xdr:to>
    <xdr:sp macro="" textlink="">
      <xdr:nvSpPr>
        <xdr:cNvPr id="151" name="楕円 150"/>
        <xdr:cNvSpPr/>
      </xdr:nvSpPr>
      <xdr:spPr>
        <a:xfrm>
          <a:off x="11747500" y="61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113707</xdr:rowOff>
    </xdr:from>
    <xdr:to>
      <xdr:col>64</xdr:col>
      <xdr:colOff>73025</xdr:colOff>
      <xdr:row>31</xdr:row>
      <xdr:rowOff>120784</xdr:rowOff>
    </xdr:to>
    <xdr:cxnSp macro="">
      <xdr:nvCxnSpPr>
        <xdr:cNvPr id="152" name="直線コネクタ 151"/>
        <xdr:cNvCxnSpPr/>
      </xdr:nvCxnSpPr>
      <xdr:spPr>
        <a:xfrm flipV="1">
          <a:off x="11798300" y="6200182"/>
          <a:ext cx="762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30942</xdr:rowOff>
    </xdr:from>
    <xdr:ext cx="469744" cy="259045"/>
    <xdr:sp macro="" textlink="">
      <xdr:nvSpPr>
        <xdr:cNvPr id="153" name="n_1aveValue債務償還比率"/>
        <xdr:cNvSpPr txBox="1"/>
      </xdr:nvSpPr>
      <xdr:spPr>
        <a:xfrm>
          <a:off x="138367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54" name="n_2aveValue債務償還比率"/>
        <xdr:cNvSpPr txBox="1"/>
      </xdr:nvSpPr>
      <xdr:spPr>
        <a:xfrm>
          <a:off x="13087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55" name="n_3aveValue債務償還比率"/>
        <xdr:cNvSpPr txBox="1"/>
      </xdr:nvSpPr>
      <xdr:spPr>
        <a:xfrm>
          <a:off x="12325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38420</xdr:rowOff>
    </xdr:from>
    <xdr:ext cx="469744" cy="259045"/>
    <xdr:sp macro="" textlink="">
      <xdr:nvSpPr>
        <xdr:cNvPr id="156" name="n_4aveValue債務償還比率"/>
        <xdr:cNvSpPr txBox="1"/>
      </xdr:nvSpPr>
      <xdr:spPr>
        <a:xfrm>
          <a:off x="11563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41708</xdr:rowOff>
    </xdr:from>
    <xdr:ext cx="469744" cy="259045"/>
    <xdr:sp macro="" textlink="">
      <xdr:nvSpPr>
        <xdr:cNvPr id="157" name="n_1mainValue債務償還比率"/>
        <xdr:cNvSpPr txBox="1"/>
      </xdr:nvSpPr>
      <xdr:spPr>
        <a:xfrm>
          <a:off x="13836727" y="561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59079</xdr:rowOff>
    </xdr:from>
    <xdr:ext cx="469744" cy="259045"/>
    <xdr:sp macro="" textlink="">
      <xdr:nvSpPr>
        <xdr:cNvPr id="158" name="n_2mainValue債務償還比率"/>
        <xdr:cNvSpPr txBox="1"/>
      </xdr:nvSpPr>
      <xdr:spPr>
        <a:xfrm>
          <a:off x="13087427" y="614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155634</xdr:rowOff>
    </xdr:from>
    <xdr:ext cx="469744" cy="259045"/>
    <xdr:sp macro="" textlink="">
      <xdr:nvSpPr>
        <xdr:cNvPr id="159" name="n_3mainValue債務償還比率"/>
        <xdr:cNvSpPr txBox="1"/>
      </xdr:nvSpPr>
      <xdr:spPr>
        <a:xfrm>
          <a:off x="12325427" y="62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162711</xdr:rowOff>
    </xdr:from>
    <xdr:ext cx="469744" cy="259045"/>
    <xdr:sp macro="" textlink="">
      <xdr:nvSpPr>
        <xdr:cNvPr id="160" name="n_4mainValue債務償還比率"/>
        <xdr:cNvSpPr txBox="1"/>
      </xdr:nvSpPr>
      <xdr:spPr>
        <a:xfrm>
          <a:off x="11563427" y="624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53,951
51,910
58.64
23,112,352
21,212,954
1,661,903
11,735,254
16,873,392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xdr:cNvSpPr txBox="1"/>
      </xdr:nvSpPr>
      <xdr:spPr>
        <a:xfrm>
          <a:off x="4673600" y="627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1" name="楕円 70"/>
        <xdr:cNvSpPr/>
      </xdr:nvSpPr>
      <xdr:spPr>
        <a:xfrm>
          <a:off x="4584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105427</xdr:rowOff>
    </xdr:from>
    <xdr:ext cx="405111" cy="259045"/>
    <xdr:sp macro="" textlink="">
      <xdr:nvSpPr>
        <xdr:cNvPr id="72" name="【道路】&#10;有形固定資産減価償却率該当値テキスト"/>
        <xdr:cNvSpPr txBox="1"/>
      </xdr:nvSpPr>
      <xdr:spPr>
        <a:xfrm>
          <a:off x="4673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3" name="楕円 72"/>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133350</xdr:rowOff>
    </xdr:to>
    <xdr:cxnSp macro="">
      <xdr:nvCxnSpPr>
        <xdr:cNvPr id="74" name="直線コネクタ 73"/>
        <xdr:cNvCxnSpPr/>
      </xdr:nvCxnSpPr>
      <xdr:spPr>
        <a:xfrm>
          <a:off x="3797300" y="62712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29972</xdr:rowOff>
    </xdr:from>
    <xdr:to>
      <xdr:col>15</xdr:col>
      <xdr:colOff>101600</xdr:colOff>
      <xdr:row>36</xdr:row>
      <xdr:rowOff>131572</xdr:rowOff>
    </xdr:to>
    <xdr:sp macro="" textlink="">
      <xdr:nvSpPr>
        <xdr:cNvPr id="75" name="楕円 74"/>
        <xdr:cNvSpPr/>
      </xdr:nvSpPr>
      <xdr:spPr>
        <a:xfrm>
          <a:off x="28575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80772</xdr:rowOff>
    </xdr:from>
    <xdr:to>
      <xdr:col>19</xdr:col>
      <xdr:colOff>177800</xdr:colOff>
      <xdr:row>36</xdr:row>
      <xdr:rowOff>99060</xdr:rowOff>
    </xdr:to>
    <xdr:cxnSp macro="">
      <xdr:nvCxnSpPr>
        <xdr:cNvPr id="76" name="直線コネクタ 75"/>
        <xdr:cNvCxnSpPr/>
      </xdr:nvCxnSpPr>
      <xdr:spPr>
        <a:xfrm>
          <a:off x="2908300" y="62529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7" name="楕円 76"/>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80772</xdr:rowOff>
    </xdr:from>
    <xdr:to>
      <xdr:col>15</xdr:col>
      <xdr:colOff>50800</xdr:colOff>
      <xdr:row>36</xdr:row>
      <xdr:rowOff>99060</xdr:rowOff>
    </xdr:to>
    <xdr:cxnSp macro="">
      <xdr:nvCxnSpPr>
        <xdr:cNvPr id="78" name="直線コネクタ 77"/>
        <xdr:cNvCxnSpPr/>
      </xdr:nvCxnSpPr>
      <xdr:spPr>
        <a:xfrm flipV="1">
          <a:off x="2019300" y="62529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27686</xdr:rowOff>
    </xdr:from>
    <xdr:to>
      <xdr:col>6</xdr:col>
      <xdr:colOff>38100</xdr:colOff>
      <xdr:row>36</xdr:row>
      <xdr:rowOff>129286</xdr:rowOff>
    </xdr:to>
    <xdr:sp macro="" textlink="">
      <xdr:nvSpPr>
        <xdr:cNvPr id="79" name="楕円 78"/>
        <xdr:cNvSpPr/>
      </xdr:nvSpPr>
      <xdr:spPr>
        <a:xfrm>
          <a:off x="1079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78486</xdr:rowOff>
    </xdr:from>
    <xdr:to>
      <xdr:col>10</xdr:col>
      <xdr:colOff>114300</xdr:colOff>
      <xdr:row>36</xdr:row>
      <xdr:rowOff>99060</xdr:rowOff>
    </xdr:to>
    <xdr:cxnSp macro="">
      <xdr:nvCxnSpPr>
        <xdr:cNvPr id="80" name="直線コネクタ 79"/>
        <xdr:cNvCxnSpPr/>
      </xdr:nvCxnSpPr>
      <xdr:spPr>
        <a:xfrm>
          <a:off x="1130300" y="625068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xdr:cNvSpPr txBox="1"/>
      </xdr:nvSpPr>
      <xdr:spPr>
        <a:xfrm>
          <a:off x="3582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2" name="n_2aveValue【道路】&#10;有形固定資産減価償却率"/>
        <xdr:cNvSpPr txBox="1"/>
      </xdr:nvSpPr>
      <xdr:spPr>
        <a:xfrm>
          <a:off x="2705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83" name="n_3aveValue【道路】&#10;有形固定資産減価償却率"/>
        <xdr:cNvSpPr txBox="1"/>
      </xdr:nvSpPr>
      <xdr:spPr>
        <a:xfrm>
          <a:off x="1816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100093</xdr:rowOff>
    </xdr:from>
    <xdr:ext cx="405111" cy="259045"/>
    <xdr:sp macro="" textlink="">
      <xdr:nvSpPr>
        <xdr:cNvPr id="84" name="n_4aveValue【道路】&#10;有形固定資産減価償却率"/>
        <xdr:cNvSpPr txBox="1"/>
      </xdr:nvSpPr>
      <xdr:spPr>
        <a:xfrm>
          <a:off x="927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5" name="n_1mainValue【道路】&#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148099</xdr:rowOff>
    </xdr:from>
    <xdr:ext cx="405111" cy="259045"/>
    <xdr:sp macro="" textlink="">
      <xdr:nvSpPr>
        <xdr:cNvPr id="86" name="n_2mainValue【道路】&#10;有形固定資産減価償却率"/>
        <xdr:cNvSpPr txBox="1"/>
      </xdr:nvSpPr>
      <xdr:spPr>
        <a:xfrm>
          <a:off x="2705744" y="597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7" name="n_3mainValue【道路】&#10;有形固定資産減価償却率"/>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120413</xdr:rowOff>
    </xdr:from>
    <xdr:ext cx="405111" cy="259045"/>
    <xdr:sp macro="" textlink="">
      <xdr:nvSpPr>
        <xdr:cNvPr id="88" name="n_4mainValue【道路】&#10;有形固定資産減価償却率"/>
        <xdr:cNvSpPr txBox="1"/>
      </xdr:nvSpPr>
      <xdr:spPr>
        <a:xfrm>
          <a:off x="927744" y="629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126340</xdr:rowOff>
    </xdr:from>
    <xdr:ext cx="534377" cy="259045"/>
    <xdr:sp macro="" textlink="">
      <xdr:nvSpPr>
        <xdr:cNvPr id="119" name="【道路】&#10;一人当たり延長平均値テキスト"/>
        <xdr:cNvSpPr txBox="1"/>
      </xdr:nvSpPr>
      <xdr:spPr>
        <a:xfrm>
          <a:off x="10515600" y="698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131405</xdr:rowOff>
    </xdr:from>
    <xdr:to>
      <xdr:col>55</xdr:col>
      <xdr:colOff>50800</xdr:colOff>
      <xdr:row>41</xdr:row>
      <xdr:rowOff>61555</xdr:rowOff>
    </xdr:to>
    <xdr:sp macro="" textlink="">
      <xdr:nvSpPr>
        <xdr:cNvPr id="130" name="楕円 129"/>
        <xdr:cNvSpPr/>
      </xdr:nvSpPr>
      <xdr:spPr>
        <a:xfrm>
          <a:off x="10426700" y="698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154282</xdr:rowOff>
    </xdr:from>
    <xdr:ext cx="534377" cy="259045"/>
    <xdr:sp macro="" textlink="">
      <xdr:nvSpPr>
        <xdr:cNvPr id="131" name="【道路】&#10;一人当たり延長該当値テキスト"/>
        <xdr:cNvSpPr txBox="1"/>
      </xdr:nvSpPr>
      <xdr:spPr>
        <a:xfrm>
          <a:off x="10515600" y="684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132810</xdr:rowOff>
    </xdr:from>
    <xdr:to>
      <xdr:col>50</xdr:col>
      <xdr:colOff>165100</xdr:colOff>
      <xdr:row>41</xdr:row>
      <xdr:rowOff>62960</xdr:rowOff>
    </xdr:to>
    <xdr:sp macro="" textlink="">
      <xdr:nvSpPr>
        <xdr:cNvPr id="132" name="楕円 131"/>
        <xdr:cNvSpPr/>
      </xdr:nvSpPr>
      <xdr:spPr>
        <a:xfrm>
          <a:off x="9588500" y="69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10755</xdr:rowOff>
    </xdr:from>
    <xdr:to>
      <xdr:col>55</xdr:col>
      <xdr:colOff>0</xdr:colOff>
      <xdr:row>41</xdr:row>
      <xdr:rowOff>12160</xdr:rowOff>
    </xdr:to>
    <xdr:cxnSp macro="">
      <xdr:nvCxnSpPr>
        <xdr:cNvPr id="133" name="直線コネクタ 132"/>
        <xdr:cNvCxnSpPr/>
      </xdr:nvCxnSpPr>
      <xdr:spPr>
        <a:xfrm flipV="1">
          <a:off x="9639300" y="7040205"/>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134246</xdr:rowOff>
    </xdr:from>
    <xdr:to>
      <xdr:col>46</xdr:col>
      <xdr:colOff>38100</xdr:colOff>
      <xdr:row>41</xdr:row>
      <xdr:rowOff>64396</xdr:rowOff>
    </xdr:to>
    <xdr:sp macro="" textlink="">
      <xdr:nvSpPr>
        <xdr:cNvPr id="134" name="楕円 133"/>
        <xdr:cNvSpPr/>
      </xdr:nvSpPr>
      <xdr:spPr>
        <a:xfrm>
          <a:off x="8699500" y="69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12160</xdr:rowOff>
    </xdr:from>
    <xdr:to>
      <xdr:col>50</xdr:col>
      <xdr:colOff>114300</xdr:colOff>
      <xdr:row>41</xdr:row>
      <xdr:rowOff>13596</xdr:rowOff>
    </xdr:to>
    <xdr:cxnSp macro="">
      <xdr:nvCxnSpPr>
        <xdr:cNvPr id="135" name="直線コネクタ 134"/>
        <xdr:cNvCxnSpPr/>
      </xdr:nvCxnSpPr>
      <xdr:spPr>
        <a:xfrm flipV="1">
          <a:off x="8750300" y="7041610"/>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135602</xdr:rowOff>
    </xdr:from>
    <xdr:to>
      <xdr:col>41</xdr:col>
      <xdr:colOff>101600</xdr:colOff>
      <xdr:row>41</xdr:row>
      <xdr:rowOff>65752</xdr:rowOff>
    </xdr:to>
    <xdr:sp macro="" textlink="">
      <xdr:nvSpPr>
        <xdr:cNvPr id="136" name="楕円 135"/>
        <xdr:cNvSpPr/>
      </xdr:nvSpPr>
      <xdr:spPr>
        <a:xfrm>
          <a:off x="7810500" y="69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13596</xdr:rowOff>
    </xdr:from>
    <xdr:to>
      <xdr:col>45</xdr:col>
      <xdr:colOff>177800</xdr:colOff>
      <xdr:row>41</xdr:row>
      <xdr:rowOff>14952</xdr:rowOff>
    </xdr:to>
    <xdr:cxnSp macro="">
      <xdr:nvCxnSpPr>
        <xdr:cNvPr id="137" name="直線コネクタ 136"/>
        <xdr:cNvCxnSpPr/>
      </xdr:nvCxnSpPr>
      <xdr:spPr>
        <a:xfrm flipV="1">
          <a:off x="7861300" y="7043046"/>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137773</xdr:rowOff>
    </xdr:from>
    <xdr:to>
      <xdr:col>36</xdr:col>
      <xdr:colOff>165100</xdr:colOff>
      <xdr:row>41</xdr:row>
      <xdr:rowOff>67923</xdr:rowOff>
    </xdr:to>
    <xdr:sp macro="" textlink="">
      <xdr:nvSpPr>
        <xdr:cNvPr id="138" name="楕円 137"/>
        <xdr:cNvSpPr/>
      </xdr:nvSpPr>
      <xdr:spPr>
        <a:xfrm>
          <a:off x="6921500" y="699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14952</xdr:rowOff>
    </xdr:from>
    <xdr:to>
      <xdr:col>41</xdr:col>
      <xdr:colOff>50800</xdr:colOff>
      <xdr:row>41</xdr:row>
      <xdr:rowOff>17123</xdr:rowOff>
    </xdr:to>
    <xdr:cxnSp macro="">
      <xdr:nvCxnSpPr>
        <xdr:cNvPr id="139" name="直線コネクタ 138"/>
        <xdr:cNvCxnSpPr/>
      </xdr:nvCxnSpPr>
      <xdr:spPr>
        <a:xfrm flipV="1">
          <a:off x="6972300" y="7044402"/>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67901</xdr:rowOff>
    </xdr:from>
    <xdr:ext cx="534377" cy="259045"/>
    <xdr:sp macro="" textlink="">
      <xdr:nvSpPr>
        <xdr:cNvPr id="140" name="n_1aveValue【道路】&#10;一人当たり延長"/>
        <xdr:cNvSpPr txBox="1"/>
      </xdr:nvSpPr>
      <xdr:spPr>
        <a:xfrm>
          <a:off x="9359411" y="70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89961</xdr:rowOff>
    </xdr:from>
    <xdr:ext cx="534377" cy="259045"/>
    <xdr:sp macro="" textlink="">
      <xdr:nvSpPr>
        <xdr:cNvPr id="141" name="n_2aveValue【道路】&#10;一人当たり延長"/>
        <xdr:cNvSpPr txBox="1"/>
      </xdr:nvSpPr>
      <xdr:spPr>
        <a:xfrm>
          <a:off x="8483111" y="71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83869</xdr:rowOff>
    </xdr:from>
    <xdr:ext cx="534377" cy="259045"/>
    <xdr:sp macro="" textlink="">
      <xdr:nvSpPr>
        <xdr:cNvPr id="142" name="n_3aveValue【道路】&#10;一人当たり延長"/>
        <xdr:cNvSpPr txBox="1"/>
      </xdr:nvSpPr>
      <xdr:spPr>
        <a:xfrm>
          <a:off x="7594111" y="71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86499</xdr:rowOff>
    </xdr:from>
    <xdr:ext cx="534377" cy="259045"/>
    <xdr:sp macro="" textlink="">
      <xdr:nvSpPr>
        <xdr:cNvPr id="143" name="n_4aveValue【道路】&#10;一人当たり延長"/>
        <xdr:cNvSpPr txBox="1"/>
      </xdr:nvSpPr>
      <xdr:spPr>
        <a:xfrm>
          <a:off x="6705111" y="71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79487</xdr:rowOff>
    </xdr:from>
    <xdr:ext cx="534377" cy="259045"/>
    <xdr:sp macro="" textlink="">
      <xdr:nvSpPr>
        <xdr:cNvPr id="144" name="n_1mainValue【道路】&#10;一人当たり延長"/>
        <xdr:cNvSpPr txBox="1"/>
      </xdr:nvSpPr>
      <xdr:spPr>
        <a:xfrm>
          <a:off x="9359411" y="67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80923</xdr:rowOff>
    </xdr:from>
    <xdr:ext cx="534377" cy="259045"/>
    <xdr:sp macro="" textlink="">
      <xdr:nvSpPr>
        <xdr:cNvPr id="145" name="n_2mainValue【道路】&#10;一人当たり延長"/>
        <xdr:cNvSpPr txBox="1"/>
      </xdr:nvSpPr>
      <xdr:spPr>
        <a:xfrm>
          <a:off x="8483111" y="67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82279</xdr:rowOff>
    </xdr:from>
    <xdr:ext cx="534377" cy="259045"/>
    <xdr:sp macro="" textlink="">
      <xdr:nvSpPr>
        <xdr:cNvPr id="146" name="n_3mainValue【道路】&#10;一人当たり延長"/>
        <xdr:cNvSpPr txBox="1"/>
      </xdr:nvSpPr>
      <xdr:spPr>
        <a:xfrm>
          <a:off x="7594111" y="676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84450</xdr:rowOff>
    </xdr:from>
    <xdr:ext cx="534377" cy="259045"/>
    <xdr:sp macro="" textlink="">
      <xdr:nvSpPr>
        <xdr:cNvPr id="147" name="n_4mainValue【道路】&#10;一人当たり延長"/>
        <xdr:cNvSpPr txBox="1"/>
      </xdr:nvSpPr>
      <xdr:spPr>
        <a:xfrm>
          <a:off x="6705111" y="67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xdr:cNvSpPr txBox="1"/>
      </xdr:nvSpPr>
      <xdr:spPr>
        <a:xfrm>
          <a:off x="4673600" y="1026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9" name="楕円 188"/>
        <xdr:cNvSpPr/>
      </xdr:nvSpPr>
      <xdr:spPr>
        <a:xfrm>
          <a:off x="45847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xdr:rowOff>
    </xdr:from>
    <xdr:ext cx="405111" cy="259045"/>
    <xdr:sp macro="" textlink="">
      <xdr:nvSpPr>
        <xdr:cNvPr id="190" name="【橋りょう・トンネル】&#10;有形固定資産減価償却率該当値テキスト"/>
        <xdr:cNvSpPr txBox="1"/>
      </xdr:nvSpPr>
      <xdr:spPr>
        <a:xfrm>
          <a:off x="4673600"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169635</xdr:rowOff>
    </xdr:from>
    <xdr:to>
      <xdr:col>20</xdr:col>
      <xdr:colOff>38100</xdr:colOff>
      <xdr:row>61</xdr:row>
      <xdr:rowOff>99785</xdr:rowOff>
    </xdr:to>
    <xdr:sp macro="" textlink="">
      <xdr:nvSpPr>
        <xdr:cNvPr id="191" name="楕円 190"/>
        <xdr:cNvSpPr/>
      </xdr:nvSpPr>
      <xdr:spPr>
        <a:xfrm>
          <a:off x="3746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48985</xdr:rowOff>
    </xdr:from>
    <xdr:to>
      <xdr:col>24</xdr:col>
      <xdr:colOff>63500</xdr:colOff>
      <xdr:row>61</xdr:row>
      <xdr:rowOff>73478</xdr:rowOff>
    </xdr:to>
    <xdr:cxnSp macro="">
      <xdr:nvCxnSpPr>
        <xdr:cNvPr id="192" name="直線コネクタ 191"/>
        <xdr:cNvCxnSpPr/>
      </xdr:nvCxnSpPr>
      <xdr:spPr>
        <a:xfrm>
          <a:off x="3797300" y="1050743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93" name="楕円 192"/>
        <xdr:cNvSpPr/>
      </xdr:nvSpPr>
      <xdr:spPr>
        <a:xfrm>
          <a:off x="2857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48985</xdr:rowOff>
    </xdr:to>
    <xdr:cxnSp macro="">
      <xdr:nvCxnSpPr>
        <xdr:cNvPr id="194" name="直線コネクタ 193"/>
        <xdr:cNvCxnSpPr/>
      </xdr:nvCxnSpPr>
      <xdr:spPr>
        <a:xfrm>
          <a:off x="2908300" y="1047477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95" name="楕円 194"/>
        <xdr:cNvSpPr/>
      </xdr:nvSpPr>
      <xdr:spPr>
        <a:xfrm>
          <a:off x="1968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164919</xdr:rowOff>
    </xdr:from>
    <xdr:to>
      <xdr:col>15</xdr:col>
      <xdr:colOff>50800</xdr:colOff>
      <xdr:row>61</xdr:row>
      <xdr:rowOff>16328</xdr:rowOff>
    </xdr:to>
    <xdr:cxnSp macro="">
      <xdr:nvCxnSpPr>
        <xdr:cNvPr id="196" name="直線コネクタ 195"/>
        <xdr:cNvCxnSpPr/>
      </xdr:nvCxnSpPr>
      <xdr:spPr>
        <a:xfrm>
          <a:off x="2019300" y="104519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89626</xdr:rowOff>
    </xdr:from>
    <xdr:to>
      <xdr:col>6</xdr:col>
      <xdr:colOff>38100</xdr:colOff>
      <xdr:row>61</xdr:row>
      <xdr:rowOff>19776</xdr:rowOff>
    </xdr:to>
    <xdr:sp macro="" textlink="">
      <xdr:nvSpPr>
        <xdr:cNvPr id="197" name="楕円 196"/>
        <xdr:cNvSpPr/>
      </xdr:nvSpPr>
      <xdr:spPr>
        <a:xfrm>
          <a:off x="1079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140426</xdr:rowOff>
    </xdr:from>
    <xdr:to>
      <xdr:col>10</xdr:col>
      <xdr:colOff>114300</xdr:colOff>
      <xdr:row>60</xdr:row>
      <xdr:rowOff>164919</xdr:rowOff>
    </xdr:to>
    <xdr:cxnSp macro="">
      <xdr:nvCxnSpPr>
        <xdr:cNvPr id="198" name="直線コネクタ 197"/>
        <xdr:cNvCxnSpPr/>
      </xdr:nvCxnSpPr>
      <xdr:spPr>
        <a:xfrm>
          <a:off x="1130300" y="104274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90912</xdr:rowOff>
    </xdr:from>
    <xdr:ext cx="405111" cy="259045"/>
    <xdr:sp macro="" textlink="">
      <xdr:nvSpPr>
        <xdr:cNvPr id="203" name="n_1mainValue【橋りょう・トンネル】&#10;有形固定資産減価償却率"/>
        <xdr:cNvSpPr txBox="1"/>
      </xdr:nvSpPr>
      <xdr:spPr>
        <a:xfrm>
          <a:off x="35820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58255</xdr:rowOff>
    </xdr:from>
    <xdr:ext cx="405111" cy="259045"/>
    <xdr:sp macro="" textlink="">
      <xdr:nvSpPr>
        <xdr:cNvPr id="204" name="n_2mainValue【橋りょう・トンネル】&#10;有形固定資産減価償却率"/>
        <xdr:cNvSpPr txBox="1"/>
      </xdr:nvSpPr>
      <xdr:spPr>
        <a:xfrm>
          <a:off x="2705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205" name="n_3mainValue【橋りょう・トンネル】&#10;有形固定資産減価償却率"/>
        <xdr:cNvSpPr txBox="1"/>
      </xdr:nvSpPr>
      <xdr:spPr>
        <a:xfrm>
          <a:off x="1816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36303</xdr:rowOff>
    </xdr:from>
    <xdr:ext cx="405111" cy="259045"/>
    <xdr:sp macro="" textlink="">
      <xdr:nvSpPr>
        <xdr:cNvPr id="206" name="n_4mainValue【橋りょう・トンネル】&#10;有形固定資産減価償却率"/>
        <xdr:cNvSpPr txBox="1"/>
      </xdr:nvSpPr>
      <xdr:spPr>
        <a:xfrm>
          <a:off x="927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89112</xdr:rowOff>
    </xdr:from>
    <xdr:to>
      <xdr:col>55</xdr:col>
      <xdr:colOff>50800</xdr:colOff>
      <xdr:row>64</xdr:row>
      <xdr:rowOff>19262</xdr:rowOff>
    </xdr:to>
    <xdr:sp macro="" textlink="">
      <xdr:nvSpPr>
        <xdr:cNvPr id="246" name="楕円 245"/>
        <xdr:cNvSpPr/>
      </xdr:nvSpPr>
      <xdr:spPr>
        <a:xfrm>
          <a:off x="10426700" y="108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4039</xdr:rowOff>
    </xdr:from>
    <xdr:ext cx="534377" cy="259045"/>
    <xdr:sp macro="" textlink="">
      <xdr:nvSpPr>
        <xdr:cNvPr id="247" name="【橋りょう・トンネル】&#10;一人当たり有形固定資産（償却資産）額該当値テキスト"/>
        <xdr:cNvSpPr txBox="1"/>
      </xdr:nvSpPr>
      <xdr:spPr>
        <a:xfrm>
          <a:off x="10515600" y="108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89312</xdr:rowOff>
    </xdr:from>
    <xdr:to>
      <xdr:col>50</xdr:col>
      <xdr:colOff>165100</xdr:colOff>
      <xdr:row>64</xdr:row>
      <xdr:rowOff>19462</xdr:rowOff>
    </xdr:to>
    <xdr:sp macro="" textlink="">
      <xdr:nvSpPr>
        <xdr:cNvPr id="248" name="楕円 247"/>
        <xdr:cNvSpPr/>
      </xdr:nvSpPr>
      <xdr:spPr>
        <a:xfrm>
          <a:off x="9588500" y="108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139912</xdr:rowOff>
    </xdr:from>
    <xdr:to>
      <xdr:col>55</xdr:col>
      <xdr:colOff>0</xdr:colOff>
      <xdr:row>63</xdr:row>
      <xdr:rowOff>140112</xdr:rowOff>
    </xdr:to>
    <xdr:cxnSp macro="">
      <xdr:nvCxnSpPr>
        <xdr:cNvPr id="249" name="直線コネクタ 248"/>
        <xdr:cNvCxnSpPr/>
      </xdr:nvCxnSpPr>
      <xdr:spPr>
        <a:xfrm flipV="1">
          <a:off x="9639300" y="10941262"/>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88202</xdr:rowOff>
    </xdr:from>
    <xdr:to>
      <xdr:col>46</xdr:col>
      <xdr:colOff>38100</xdr:colOff>
      <xdr:row>64</xdr:row>
      <xdr:rowOff>18352</xdr:rowOff>
    </xdr:to>
    <xdr:sp macro="" textlink="">
      <xdr:nvSpPr>
        <xdr:cNvPr id="250" name="楕円 249"/>
        <xdr:cNvSpPr/>
      </xdr:nvSpPr>
      <xdr:spPr>
        <a:xfrm>
          <a:off x="8699500" y="1088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139002</xdr:rowOff>
    </xdr:from>
    <xdr:to>
      <xdr:col>50</xdr:col>
      <xdr:colOff>114300</xdr:colOff>
      <xdr:row>63</xdr:row>
      <xdr:rowOff>140112</xdr:rowOff>
    </xdr:to>
    <xdr:cxnSp macro="">
      <xdr:nvCxnSpPr>
        <xdr:cNvPr id="251" name="直線コネクタ 250"/>
        <xdr:cNvCxnSpPr/>
      </xdr:nvCxnSpPr>
      <xdr:spPr>
        <a:xfrm>
          <a:off x="8750300" y="10940352"/>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89040</xdr:rowOff>
    </xdr:from>
    <xdr:to>
      <xdr:col>41</xdr:col>
      <xdr:colOff>101600</xdr:colOff>
      <xdr:row>64</xdr:row>
      <xdr:rowOff>19190</xdr:rowOff>
    </xdr:to>
    <xdr:sp macro="" textlink="">
      <xdr:nvSpPr>
        <xdr:cNvPr id="252" name="楕円 251"/>
        <xdr:cNvSpPr/>
      </xdr:nvSpPr>
      <xdr:spPr>
        <a:xfrm>
          <a:off x="7810500" y="108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139002</xdr:rowOff>
    </xdr:from>
    <xdr:to>
      <xdr:col>45</xdr:col>
      <xdr:colOff>177800</xdr:colOff>
      <xdr:row>63</xdr:row>
      <xdr:rowOff>139840</xdr:rowOff>
    </xdr:to>
    <xdr:cxnSp macro="">
      <xdr:nvCxnSpPr>
        <xdr:cNvPr id="253" name="直線コネクタ 252"/>
        <xdr:cNvCxnSpPr/>
      </xdr:nvCxnSpPr>
      <xdr:spPr>
        <a:xfrm flipV="1">
          <a:off x="7861300" y="1094035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89959</xdr:rowOff>
    </xdr:from>
    <xdr:to>
      <xdr:col>36</xdr:col>
      <xdr:colOff>165100</xdr:colOff>
      <xdr:row>64</xdr:row>
      <xdr:rowOff>20109</xdr:rowOff>
    </xdr:to>
    <xdr:sp macro="" textlink="">
      <xdr:nvSpPr>
        <xdr:cNvPr id="254" name="楕円 253"/>
        <xdr:cNvSpPr/>
      </xdr:nvSpPr>
      <xdr:spPr>
        <a:xfrm>
          <a:off x="6921500" y="1089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139840</xdr:rowOff>
    </xdr:from>
    <xdr:to>
      <xdr:col>41</xdr:col>
      <xdr:colOff>50800</xdr:colOff>
      <xdr:row>63</xdr:row>
      <xdr:rowOff>140759</xdr:rowOff>
    </xdr:to>
    <xdr:cxnSp macro="">
      <xdr:nvCxnSpPr>
        <xdr:cNvPr id="255" name="直線コネクタ 254"/>
        <xdr:cNvCxnSpPr/>
      </xdr:nvCxnSpPr>
      <xdr:spPr>
        <a:xfrm flipV="1">
          <a:off x="6972300" y="10941190"/>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10589</xdr:rowOff>
    </xdr:from>
    <xdr:ext cx="534377" cy="259045"/>
    <xdr:sp macro="" textlink="">
      <xdr:nvSpPr>
        <xdr:cNvPr id="260" name="n_1mainValue【橋りょう・トンネル】&#10;一人当たり有形固定資産（償却資産）額"/>
        <xdr:cNvSpPr txBox="1"/>
      </xdr:nvSpPr>
      <xdr:spPr>
        <a:xfrm>
          <a:off x="9359411" y="1098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9479</xdr:rowOff>
    </xdr:from>
    <xdr:ext cx="534377" cy="259045"/>
    <xdr:sp macro="" textlink="">
      <xdr:nvSpPr>
        <xdr:cNvPr id="261" name="n_2mainValue【橋りょう・トンネル】&#10;一人当たり有形固定資産（償却資産）額"/>
        <xdr:cNvSpPr txBox="1"/>
      </xdr:nvSpPr>
      <xdr:spPr>
        <a:xfrm>
          <a:off x="8483111" y="1098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10317</xdr:rowOff>
    </xdr:from>
    <xdr:ext cx="534377" cy="259045"/>
    <xdr:sp macro="" textlink="">
      <xdr:nvSpPr>
        <xdr:cNvPr id="262" name="n_3mainValue【橋りょう・トンネル】&#10;一人当たり有形固定資産（償却資産）額"/>
        <xdr:cNvSpPr txBox="1"/>
      </xdr:nvSpPr>
      <xdr:spPr>
        <a:xfrm>
          <a:off x="7594111" y="109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11236</xdr:rowOff>
    </xdr:from>
    <xdr:ext cx="534377" cy="259045"/>
    <xdr:sp macro="" textlink="">
      <xdr:nvSpPr>
        <xdr:cNvPr id="263" name="n_4mainValue【橋りょう・トンネル】&#10;一人当たり有形固定資産（償却資産）額"/>
        <xdr:cNvSpPr txBox="1"/>
      </xdr:nvSpPr>
      <xdr:spPr>
        <a:xfrm>
          <a:off x="6705111" y="109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302" name="楕円 301"/>
        <xdr:cNvSpPr/>
      </xdr:nvSpPr>
      <xdr:spPr>
        <a:xfrm>
          <a:off x="45847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96029</xdr:rowOff>
    </xdr:from>
    <xdr:ext cx="405111" cy="259045"/>
    <xdr:sp macro="" textlink="">
      <xdr:nvSpPr>
        <xdr:cNvPr id="303" name="【公営住宅】&#10;有形固定資産減価償却率該当値テキスト"/>
        <xdr:cNvSpPr txBox="1"/>
      </xdr:nvSpPr>
      <xdr:spPr>
        <a:xfrm>
          <a:off x="4673600"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133604</xdr:rowOff>
    </xdr:from>
    <xdr:to>
      <xdr:col>20</xdr:col>
      <xdr:colOff>38100</xdr:colOff>
      <xdr:row>83</xdr:row>
      <xdr:rowOff>63754</xdr:rowOff>
    </xdr:to>
    <xdr:sp macro="" textlink="">
      <xdr:nvSpPr>
        <xdr:cNvPr id="304" name="楕円 303"/>
        <xdr:cNvSpPr/>
      </xdr:nvSpPr>
      <xdr:spPr>
        <a:xfrm>
          <a:off x="3746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168402</xdr:rowOff>
    </xdr:from>
    <xdr:to>
      <xdr:col>24</xdr:col>
      <xdr:colOff>63500</xdr:colOff>
      <xdr:row>83</xdr:row>
      <xdr:rowOff>12954</xdr:rowOff>
    </xdr:to>
    <xdr:cxnSp macro="">
      <xdr:nvCxnSpPr>
        <xdr:cNvPr id="305" name="直線コネクタ 304"/>
        <xdr:cNvCxnSpPr/>
      </xdr:nvCxnSpPr>
      <xdr:spPr>
        <a:xfrm flipV="1">
          <a:off x="3797300" y="1422730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85598</xdr:rowOff>
    </xdr:from>
    <xdr:to>
      <xdr:col>15</xdr:col>
      <xdr:colOff>101600</xdr:colOff>
      <xdr:row>83</xdr:row>
      <xdr:rowOff>15748</xdr:rowOff>
    </xdr:to>
    <xdr:sp macro="" textlink="">
      <xdr:nvSpPr>
        <xdr:cNvPr id="306" name="楕円 305"/>
        <xdr:cNvSpPr/>
      </xdr:nvSpPr>
      <xdr:spPr>
        <a:xfrm>
          <a:off x="2857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136398</xdr:rowOff>
    </xdr:from>
    <xdr:to>
      <xdr:col>19</xdr:col>
      <xdr:colOff>177800</xdr:colOff>
      <xdr:row>83</xdr:row>
      <xdr:rowOff>12954</xdr:rowOff>
    </xdr:to>
    <xdr:cxnSp macro="">
      <xdr:nvCxnSpPr>
        <xdr:cNvPr id="307" name="直線コネクタ 306"/>
        <xdr:cNvCxnSpPr/>
      </xdr:nvCxnSpPr>
      <xdr:spPr>
        <a:xfrm>
          <a:off x="2908300" y="141952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46737</xdr:rowOff>
    </xdr:from>
    <xdr:to>
      <xdr:col>10</xdr:col>
      <xdr:colOff>165100</xdr:colOff>
      <xdr:row>82</xdr:row>
      <xdr:rowOff>148337</xdr:rowOff>
    </xdr:to>
    <xdr:sp macro="" textlink="">
      <xdr:nvSpPr>
        <xdr:cNvPr id="308" name="楕円 307"/>
        <xdr:cNvSpPr/>
      </xdr:nvSpPr>
      <xdr:spPr>
        <a:xfrm>
          <a:off x="19685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97537</xdr:rowOff>
    </xdr:from>
    <xdr:to>
      <xdr:col>15</xdr:col>
      <xdr:colOff>50800</xdr:colOff>
      <xdr:row>82</xdr:row>
      <xdr:rowOff>136398</xdr:rowOff>
    </xdr:to>
    <xdr:cxnSp macro="">
      <xdr:nvCxnSpPr>
        <xdr:cNvPr id="309" name="直線コネクタ 308"/>
        <xdr:cNvCxnSpPr/>
      </xdr:nvCxnSpPr>
      <xdr:spPr>
        <a:xfrm>
          <a:off x="2019300" y="1415643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170180</xdr:rowOff>
    </xdr:from>
    <xdr:to>
      <xdr:col>6</xdr:col>
      <xdr:colOff>38100</xdr:colOff>
      <xdr:row>82</xdr:row>
      <xdr:rowOff>100330</xdr:rowOff>
    </xdr:to>
    <xdr:sp macro="" textlink="">
      <xdr:nvSpPr>
        <xdr:cNvPr id="310" name="楕円 309"/>
        <xdr:cNvSpPr/>
      </xdr:nvSpPr>
      <xdr:spPr>
        <a:xfrm>
          <a:off x="1079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49530</xdr:rowOff>
    </xdr:from>
    <xdr:to>
      <xdr:col>10</xdr:col>
      <xdr:colOff>114300</xdr:colOff>
      <xdr:row>82</xdr:row>
      <xdr:rowOff>97537</xdr:rowOff>
    </xdr:to>
    <xdr:cxnSp macro="">
      <xdr:nvCxnSpPr>
        <xdr:cNvPr id="311" name="直線コネクタ 310"/>
        <xdr:cNvCxnSpPr/>
      </xdr:nvCxnSpPr>
      <xdr:spPr>
        <a:xfrm>
          <a:off x="1130300" y="1410843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3" name="n_2aveValue【公営住宅】&#10;有形固定資産減価償却率"/>
        <xdr:cNvSpPr txBox="1"/>
      </xdr:nvSpPr>
      <xdr:spPr>
        <a:xfrm>
          <a:off x="2705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4" name="n_3aveValue【公営住宅】&#10;有形固定資産減価償却率"/>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5" name="n_4aveValue【公営住宅】&#10;有形固定資産減価償却率"/>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54881</xdr:rowOff>
    </xdr:from>
    <xdr:ext cx="405111" cy="259045"/>
    <xdr:sp macro="" textlink="">
      <xdr:nvSpPr>
        <xdr:cNvPr id="316" name="n_1mainValue【公営住宅】&#10;有形固定資産減価償却率"/>
        <xdr:cNvSpPr txBox="1"/>
      </xdr:nvSpPr>
      <xdr:spPr>
        <a:xfrm>
          <a:off x="3582044"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6875</xdr:rowOff>
    </xdr:from>
    <xdr:ext cx="405111" cy="259045"/>
    <xdr:sp macro="" textlink="">
      <xdr:nvSpPr>
        <xdr:cNvPr id="317" name="n_2mainValue【公営住宅】&#10;有形固定資産減価償却率"/>
        <xdr:cNvSpPr txBox="1"/>
      </xdr:nvSpPr>
      <xdr:spPr>
        <a:xfrm>
          <a:off x="2705744" y="14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139464</xdr:rowOff>
    </xdr:from>
    <xdr:ext cx="405111" cy="259045"/>
    <xdr:sp macro="" textlink="">
      <xdr:nvSpPr>
        <xdr:cNvPr id="318" name="n_3mainValue【公営住宅】&#10;有形固定資産減価償却率"/>
        <xdr:cNvSpPr txBox="1"/>
      </xdr:nvSpPr>
      <xdr:spPr>
        <a:xfrm>
          <a:off x="1816744" y="141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91457</xdr:rowOff>
    </xdr:from>
    <xdr:ext cx="405111" cy="259045"/>
    <xdr:sp macro="" textlink="">
      <xdr:nvSpPr>
        <xdr:cNvPr id="319" name="n_4mainValue【公営住宅】&#10;有形固定資産減価償却率"/>
        <xdr:cNvSpPr txBox="1"/>
      </xdr:nvSpPr>
      <xdr:spPr>
        <a:xfrm>
          <a:off x="927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124461</xdr:rowOff>
    </xdr:from>
    <xdr:to>
      <xdr:col>55</xdr:col>
      <xdr:colOff>50800</xdr:colOff>
      <xdr:row>86</xdr:row>
      <xdr:rowOff>54611</xdr:rowOff>
    </xdr:to>
    <xdr:sp macro="" textlink="">
      <xdr:nvSpPr>
        <xdr:cNvPr id="359" name="楕円 358"/>
        <xdr:cNvSpPr/>
      </xdr:nvSpPr>
      <xdr:spPr>
        <a:xfrm>
          <a:off x="10426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360" name="【公営住宅】&#10;一人当たり面積該当値テキスト"/>
        <xdr:cNvSpPr txBox="1"/>
      </xdr:nvSpPr>
      <xdr:spPr>
        <a:xfrm>
          <a:off x="10515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361" name="楕円 360"/>
        <xdr:cNvSpPr/>
      </xdr:nvSpPr>
      <xdr:spPr>
        <a:xfrm>
          <a:off x="958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3811</xdr:rowOff>
    </xdr:from>
    <xdr:to>
      <xdr:col>55</xdr:col>
      <xdr:colOff>0</xdr:colOff>
      <xdr:row>86</xdr:row>
      <xdr:rowOff>3811</xdr:rowOff>
    </xdr:to>
    <xdr:cxnSp macro="">
      <xdr:nvCxnSpPr>
        <xdr:cNvPr id="362" name="直線コネクタ 361"/>
        <xdr:cNvCxnSpPr/>
      </xdr:nvCxnSpPr>
      <xdr:spPr>
        <a:xfrm>
          <a:off x="9639300" y="147485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125222</xdr:rowOff>
    </xdr:from>
    <xdr:to>
      <xdr:col>46</xdr:col>
      <xdr:colOff>38100</xdr:colOff>
      <xdr:row>86</xdr:row>
      <xdr:rowOff>55372</xdr:rowOff>
    </xdr:to>
    <xdr:sp macro="" textlink="">
      <xdr:nvSpPr>
        <xdr:cNvPr id="363" name="楕円 362"/>
        <xdr:cNvSpPr/>
      </xdr:nvSpPr>
      <xdr:spPr>
        <a:xfrm>
          <a:off x="8699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4572</xdr:rowOff>
    </xdr:to>
    <xdr:cxnSp macro="">
      <xdr:nvCxnSpPr>
        <xdr:cNvPr id="364" name="直線コネクタ 363"/>
        <xdr:cNvCxnSpPr/>
      </xdr:nvCxnSpPr>
      <xdr:spPr>
        <a:xfrm flipV="1">
          <a:off x="8750300" y="147485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125985</xdr:rowOff>
    </xdr:from>
    <xdr:to>
      <xdr:col>41</xdr:col>
      <xdr:colOff>101600</xdr:colOff>
      <xdr:row>86</xdr:row>
      <xdr:rowOff>56135</xdr:rowOff>
    </xdr:to>
    <xdr:sp macro="" textlink="">
      <xdr:nvSpPr>
        <xdr:cNvPr id="365" name="楕円 364"/>
        <xdr:cNvSpPr/>
      </xdr:nvSpPr>
      <xdr:spPr>
        <a:xfrm>
          <a:off x="7810500" y="146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xdr:rowOff>
    </xdr:from>
    <xdr:to>
      <xdr:col>45</xdr:col>
      <xdr:colOff>177800</xdr:colOff>
      <xdr:row>86</xdr:row>
      <xdr:rowOff>5335</xdr:rowOff>
    </xdr:to>
    <xdr:cxnSp macro="">
      <xdr:nvCxnSpPr>
        <xdr:cNvPr id="366" name="直線コネクタ 365"/>
        <xdr:cNvCxnSpPr/>
      </xdr:nvCxnSpPr>
      <xdr:spPr>
        <a:xfrm flipV="1">
          <a:off x="7861300" y="1474927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126746</xdr:rowOff>
    </xdr:from>
    <xdr:to>
      <xdr:col>36</xdr:col>
      <xdr:colOff>165100</xdr:colOff>
      <xdr:row>86</xdr:row>
      <xdr:rowOff>56896</xdr:rowOff>
    </xdr:to>
    <xdr:sp macro="" textlink="">
      <xdr:nvSpPr>
        <xdr:cNvPr id="367" name="楕円 366"/>
        <xdr:cNvSpPr/>
      </xdr:nvSpPr>
      <xdr:spPr>
        <a:xfrm>
          <a:off x="6921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5335</xdr:rowOff>
    </xdr:from>
    <xdr:to>
      <xdr:col>41</xdr:col>
      <xdr:colOff>50800</xdr:colOff>
      <xdr:row>86</xdr:row>
      <xdr:rowOff>6096</xdr:rowOff>
    </xdr:to>
    <xdr:cxnSp macro="">
      <xdr:nvCxnSpPr>
        <xdr:cNvPr id="368" name="直線コネクタ 367"/>
        <xdr:cNvCxnSpPr/>
      </xdr:nvCxnSpPr>
      <xdr:spPr>
        <a:xfrm flipV="1">
          <a:off x="6972300" y="14750035"/>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xdr:cNvSpPr txBox="1"/>
      </xdr:nvSpPr>
      <xdr:spPr>
        <a:xfrm>
          <a:off x="8515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xdr:cNvSpPr txBox="1"/>
      </xdr:nvSpPr>
      <xdr:spPr>
        <a:xfrm>
          <a:off x="6737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45738</xdr:rowOff>
    </xdr:from>
    <xdr:ext cx="469744" cy="259045"/>
    <xdr:sp macro="" textlink="">
      <xdr:nvSpPr>
        <xdr:cNvPr id="373" name="n_1mainValue【公営住宅】&#10;一人当たり面積"/>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46499</xdr:rowOff>
    </xdr:from>
    <xdr:ext cx="469744" cy="259045"/>
    <xdr:sp macro="" textlink="">
      <xdr:nvSpPr>
        <xdr:cNvPr id="374" name="n_2mainValue【公営住宅】&#10;一人当たり面積"/>
        <xdr:cNvSpPr txBox="1"/>
      </xdr:nvSpPr>
      <xdr:spPr>
        <a:xfrm>
          <a:off x="85154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47262</xdr:rowOff>
    </xdr:from>
    <xdr:ext cx="469744" cy="259045"/>
    <xdr:sp macro="" textlink="">
      <xdr:nvSpPr>
        <xdr:cNvPr id="375" name="n_3mainValue【公営住宅】&#10;一人当たり面積"/>
        <xdr:cNvSpPr txBox="1"/>
      </xdr:nvSpPr>
      <xdr:spPr>
        <a:xfrm>
          <a:off x="7626427" y="1479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48023</xdr:rowOff>
    </xdr:from>
    <xdr:ext cx="469744" cy="259045"/>
    <xdr:sp macro="" textlink="">
      <xdr:nvSpPr>
        <xdr:cNvPr id="376" name="n_4mainValue【公営住宅】&#10;一人当たり面積"/>
        <xdr:cNvSpPr txBox="1"/>
      </xdr:nvSpPr>
      <xdr:spPr>
        <a:xfrm>
          <a:off x="6737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422" name="【認定こども園・幼稚園・保育所】&#10;有形固定資産減価償却率平均値テキスト"/>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57785</xdr:rowOff>
    </xdr:from>
    <xdr:to>
      <xdr:col>85</xdr:col>
      <xdr:colOff>177800</xdr:colOff>
      <xdr:row>40</xdr:row>
      <xdr:rowOff>159385</xdr:rowOff>
    </xdr:to>
    <xdr:sp macro="" textlink="">
      <xdr:nvSpPr>
        <xdr:cNvPr id="433" name="楕円 432"/>
        <xdr:cNvSpPr/>
      </xdr:nvSpPr>
      <xdr:spPr>
        <a:xfrm>
          <a:off x="162687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36212</xdr:rowOff>
    </xdr:from>
    <xdr:ext cx="405111" cy="259045"/>
    <xdr:sp macro="" textlink="">
      <xdr:nvSpPr>
        <xdr:cNvPr id="434" name="【認定こども園・幼稚園・保育所】&#10;有形固定資産減価償却率該当値テキスト"/>
        <xdr:cNvSpPr txBox="1"/>
      </xdr:nvSpPr>
      <xdr:spPr>
        <a:xfrm>
          <a:off x="16357600"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xdr:rowOff>
    </xdr:from>
    <xdr:to>
      <xdr:col>81</xdr:col>
      <xdr:colOff>101600</xdr:colOff>
      <xdr:row>40</xdr:row>
      <xdr:rowOff>104140</xdr:rowOff>
    </xdr:to>
    <xdr:sp macro="" textlink="">
      <xdr:nvSpPr>
        <xdr:cNvPr id="435" name="楕円 434"/>
        <xdr:cNvSpPr/>
      </xdr:nvSpPr>
      <xdr:spPr>
        <a:xfrm>
          <a:off x="1543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108585</xdr:rowOff>
    </xdr:to>
    <xdr:cxnSp macro="">
      <xdr:nvCxnSpPr>
        <xdr:cNvPr id="436" name="直線コネクタ 435"/>
        <xdr:cNvCxnSpPr/>
      </xdr:nvCxnSpPr>
      <xdr:spPr>
        <a:xfrm>
          <a:off x="15481300" y="691134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128270</xdr:rowOff>
    </xdr:from>
    <xdr:to>
      <xdr:col>76</xdr:col>
      <xdr:colOff>165100</xdr:colOff>
      <xdr:row>40</xdr:row>
      <xdr:rowOff>58420</xdr:rowOff>
    </xdr:to>
    <xdr:sp macro="" textlink="">
      <xdr:nvSpPr>
        <xdr:cNvPr id="437" name="楕円 436"/>
        <xdr:cNvSpPr/>
      </xdr:nvSpPr>
      <xdr:spPr>
        <a:xfrm>
          <a:off x="1454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xdr:rowOff>
    </xdr:from>
    <xdr:to>
      <xdr:col>81</xdr:col>
      <xdr:colOff>50800</xdr:colOff>
      <xdr:row>40</xdr:row>
      <xdr:rowOff>53340</xdr:rowOff>
    </xdr:to>
    <xdr:cxnSp macro="">
      <xdr:nvCxnSpPr>
        <xdr:cNvPr id="438" name="直線コネクタ 437"/>
        <xdr:cNvCxnSpPr/>
      </xdr:nvCxnSpPr>
      <xdr:spPr>
        <a:xfrm>
          <a:off x="14592300" y="6865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124460</xdr:rowOff>
    </xdr:from>
    <xdr:to>
      <xdr:col>72</xdr:col>
      <xdr:colOff>38100</xdr:colOff>
      <xdr:row>40</xdr:row>
      <xdr:rowOff>54610</xdr:rowOff>
    </xdr:to>
    <xdr:sp macro="" textlink="">
      <xdr:nvSpPr>
        <xdr:cNvPr id="439" name="楕円 438"/>
        <xdr:cNvSpPr/>
      </xdr:nvSpPr>
      <xdr:spPr>
        <a:xfrm>
          <a:off x="13652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3810</xdr:rowOff>
    </xdr:from>
    <xdr:to>
      <xdr:col>76</xdr:col>
      <xdr:colOff>114300</xdr:colOff>
      <xdr:row>40</xdr:row>
      <xdr:rowOff>7620</xdr:rowOff>
    </xdr:to>
    <xdr:cxnSp macro="">
      <xdr:nvCxnSpPr>
        <xdr:cNvPr id="440" name="直線コネクタ 439"/>
        <xdr:cNvCxnSpPr/>
      </xdr:nvCxnSpPr>
      <xdr:spPr>
        <a:xfrm>
          <a:off x="13703300" y="6861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67310</xdr:rowOff>
    </xdr:from>
    <xdr:to>
      <xdr:col>67</xdr:col>
      <xdr:colOff>101600</xdr:colOff>
      <xdr:row>39</xdr:row>
      <xdr:rowOff>168910</xdr:rowOff>
    </xdr:to>
    <xdr:sp macro="" textlink="">
      <xdr:nvSpPr>
        <xdr:cNvPr id="441" name="楕円 440"/>
        <xdr:cNvSpPr/>
      </xdr:nvSpPr>
      <xdr:spPr>
        <a:xfrm>
          <a:off x="1276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118110</xdr:rowOff>
    </xdr:from>
    <xdr:to>
      <xdr:col>71</xdr:col>
      <xdr:colOff>177800</xdr:colOff>
      <xdr:row>40</xdr:row>
      <xdr:rowOff>3810</xdr:rowOff>
    </xdr:to>
    <xdr:cxnSp macro="">
      <xdr:nvCxnSpPr>
        <xdr:cNvPr id="442" name="直線コネクタ 441"/>
        <xdr:cNvCxnSpPr/>
      </xdr:nvCxnSpPr>
      <xdr:spPr>
        <a:xfrm>
          <a:off x="12814300" y="68046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443" name="n_1aveValue【認定こども園・幼稚園・保育所】&#10;有形固定資産減価償却率"/>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44" name="n_2aveValue【認定こども園・幼稚園・保育所】&#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5" name="n_3aveValue【認定こども園・幼稚園・保育所】&#10;有形固定資産減価償却率"/>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6" name="n_4aveValue【認定こども園・幼稚園・保育所】&#10;有形固定資産減価償却率"/>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95267</xdr:rowOff>
    </xdr:from>
    <xdr:ext cx="405111" cy="259045"/>
    <xdr:sp macro="" textlink="">
      <xdr:nvSpPr>
        <xdr:cNvPr id="447" name="n_1mainValue【認定こども園・幼稚園・保育所】&#10;有形固定資産減価償却率"/>
        <xdr:cNvSpPr txBox="1"/>
      </xdr:nvSpPr>
      <xdr:spPr>
        <a:xfrm>
          <a:off x="15266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49547</xdr:rowOff>
    </xdr:from>
    <xdr:ext cx="405111" cy="259045"/>
    <xdr:sp macro="" textlink="">
      <xdr:nvSpPr>
        <xdr:cNvPr id="448" name="n_2mainValue【認定こども園・幼稚園・保育所】&#10;有形固定資産減価償却率"/>
        <xdr:cNvSpPr txBox="1"/>
      </xdr:nvSpPr>
      <xdr:spPr>
        <a:xfrm>
          <a:off x="14389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45737</xdr:rowOff>
    </xdr:from>
    <xdr:ext cx="405111" cy="259045"/>
    <xdr:sp macro="" textlink="">
      <xdr:nvSpPr>
        <xdr:cNvPr id="449" name="n_3mainValue【認定こども園・幼稚園・保育所】&#10;有形固定資産減価償却率"/>
        <xdr:cNvSpPr txBox="1"/>
      </xdr:nvSpPr>
      <xdr:spPr>
        <a:xfrm>
          <a:off x="13500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160037</xdr:rowOff>
    </xdr:from>
    <xdr:ext cx="405111" cy="259045"/>
    <xdr:sp macro="" textlink="">
      <xdr:nvSpPr>
        <xdr:cNvPr id="450" name="n_4mainValue【認定こども園・幼稚園・保育所】&#10;有形固定資産減価償却率"/>
        <xdr:cNvSpPr txBox="1"/>
      </xdr:nvSpPr>
      <xdr:spPr>
        <a:xfrm>
          <a:off x="12611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128287</xdr:rowOff>
    </xdr:from>
    <xdr:ext cx="469744" cy="259045"/>
    <xdr:sp macro="" textlink="">
      <xdr:nvSpPr>
        <xdr:cNvPr id="479" name="【認定こども園・幼稚園・保育所】&#10;一人当たり面積平均値テキスト"/>
        <xdr:cNvSpPr txBox="1"/>
      </xdr:nvSpPr>
      <xdr:spPr>
        <a:xfrm>
          <a:off x="22199600" y="6471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151130</xdr:rowOff>
    </xdr:from>
    <xdr:to>
      <xdr:col>116</xdr:col>
      <xdr:colOff>114300</xdr:colOff>
      <xdr:row>41</xdr:row>
      <xdr:rowOff>81280</xdr:rowOff>
    </xdr:to>
    <xdr:sp macro="" textlink="">
      <xdr:nvSpPr>
        <xdr:cNvPr id="490" name="楕円 489"/>
        <xdr:cNvSpPr/>
      </xdr:nvSpPr>
      <xdr:spPr>
        <a:xfrm>
          <a:off x="22110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129557</xdr:rowOff>
    </xdr:from>
    <xdr:ext cx="469744" cy="259045"/>
    <xdr:sp macro="" textlink="">
      <xdr:nvSpPr>
        <xdr:cNvPr id="491" name="【認定こども園・幼稚園・保育所】&#10;一人当たり面積該当値テキスト"/>
        <xdr:cNvSpPr txBox="1"/>
      </xdr:nvSpPr>
      <xdr:spPr>
        <a:xfrm>
          <a:off x="22199600"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151130</xdr:rowOff>
    </xdr:from>
    <xdr:to>
      <xdr:col>112</xdr:col>
      <xdr:colOff>38100</xdr:colOff>
      <xdr:row>41</xdr:row>
      <xdr:rowOff>81280</xdr:rowOff>
    </xdr:to>
    <xdr:sp macro="" textlink="">
      <xdr:nvSpPr>
        <xdr:cNvPr id="492" name="楕円 491"/>
        <xdr:cNvSpPr/>
      </xdr:nvSpPr>
      <xdr:spPr>
        <a:xfrm>
          <a:off x="21272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30480</xdr:rowOff>
    </xdr:from>
    <xdr:to>
      <xdr:col>116</xdr:col>
      <xdr:colOff>63500</xdr:colOff>
      <xdr:row>41</xdr:row>
      <xdr:rowOff>30480</xdr:rowOff>
    </xdr:to>
    <xdr:cxnSp macro="">
      <xdr:nvCxnSpPr>
        <xdr:cNvPr id="493" name="直線コネクタ 492"/>
        <xdr:cNvCxnSpPr/>
      </xdr:nvCxnSpPr>
      <xdr:spPr>
        <a:xfrm>
          <a:off x="21323300" y="705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151130</xdr:rowOff>
    </xdr:from>
    <xdr:to>
      <xdr:col>107</xdr:col>
      <xdr:colOff>101600</xdr:colOff>
      <xdr:row>41</xdr:row>
      <xdr:rowOff>81280</xdr:rowOff>
    </xdr:to>
    <xdr:sp macro="" textlink="">
      <xdr:nvSpPr>
        <xdr:cNvPr id="494" name="楕円 493"/>
        <xdr:cNvSpPr/>
      </xdr:nvSpPr>
      <xdr:spPr>
        <a:xfrm>
          <a:off x="20383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30480</xdr:rowOff>
    </xdr:from>
    <xdr:to>
      <xdr:col>111</xdr:col>
      <xdr:colOff>177800</xdr:colOff>
      <xdr:row>41</xdr:row>
      <xdr:rowOff>30480</xdr:rowOff>
    </xdr:to>
    <xdr:cxnSp macro="">
      <xdr:nvCxnSpPr>
        <xdr:cNvPr id="495" name="直線コネクタ 494"/>
        <xdr:cNvCxnSpPr/>
      </xdr:nvCxnSpPr>
      <xdr:spPr>
        <a:xfrm>
          <a:off x="20434300" y="705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154940</xdr:rowOff>
    </xdr:from>
    <xdr:to>
      <xdr:col>102</xdr:col>
      <xdr:colOff>165100</xdr:colOff>
      <xdr:row>41</xdr:row>
      <xdr:rowOff>85090</xdr:rowOff>
    </xdr:to>
    <xdr:sp macro="" textlink="">
      <xdr:nvSpPr>
        <xdr:cNvPr id="496" name="楕円 495"/>
        <xdr:cNvSpPr/>
      </xdr:nvSpPr>
      <xdr:spPr>
        <a:xfrm>
          <a:off x="19494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30480</xdr:rowOff>
    </xdr:from>
    <xdr:to>
      <xdr:col>107</xdr:col>
      <xdr:colOff>50800</xdr:colOff>
      <xdr:row>41</xdr:row>
      <xdr:rowOff>34290</xdr:rowOff>
    </xdr:to>
    <xdr:cxnSp macro="">
      <xdr:nvCxnSpPr>
        <xdr:cNvPr id="497" name="直線コネクタ 496"/>
        <xdr:cNvCxnSpPr/>
      </xdr:nvCxnSpPr>
      <xdr:spPr>
        <a:xfrm flipV="1">
          <a:off x="19545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154940</xdr:rowOff>
    </xdr:from>
    <xdr:to>
      <xdr:col>98</xdr:col>
      <xdr:colOff>38100</xdr:colOff>
      <xdr:row>41</xdr:row>
      <xdr:rowOff>85090</xdr:rowOff>
    </xdr:to>
    <xdr:sp macro="" textlink="">
      <xdr:nvSpPr>
        <xdr:cNvPr id="498" name="楕円 497"/>
        <xdr:cNvSpPr/>
      </xdr:nvSpPr>
      <xdr:spPr>
        <a:xfrm>
          <a:off x="18605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34290</xdr:rowOff>
    </xdr:from>
    <xdr:to>
      <xdr:col>102</xdr:col>
      <xdr:colOff>114300</xdr:colOff>
      <xdr:row>41</xdr:row>
      <xdr:rowOff>34290</xdr:rowOff>
    </xdr:to>
    <xdr:cxnSp macro="">
      <xdr:nvCxnSpPr>
        <xdr:cNvPr id="499" name="直線コネクタ 498"/>
        <xdr:cNvCxnSpPr/>
      </xdr:nvCxnSpPr>
      <xdr:spPr>
        <a:xfrm>
          <a:off x="18656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00" name="n_1aveValue【認定こども園・幼稚園・保育所】&#10;一人当たり面積"/>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501"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502" name="n_3aveValue【認定こども園・幼稚園・保育所】&#10;一人当たり面積"/>
        <xdr:cNvSpPr txBox="1"/>
      </xdr:nvSpPr>
      <xdr:spPr>
        <a:xfrm>
          <a:off x="19310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503" name="n_4aveValue【認定こども園・幼稚園・保育所】&#10;一人当たり面積"/>
        <xdr:cNvSpPr txBox="1"/>
      </xdr:nvSpPr>
      <xdr:spPr>
        <a:xfrm>
          <a:off x="18421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72407</xdr:rowOff>
    </xdr:from>
    <xdr:ext cx="469744" cy="259045"/>
    <xdr:sp macro="" textlink="">
      <xdr:nvSpPr>
        <xdr:cNvPr id="504" name="n_1mainValue【認定こども園・幼稚園・保育所】&#10;一人当たり面積"/>
        <xdr:cNvSpPr txBox="1"/>
      </xdr:nvSpPr>
      <xdr:spPr>
        <a:xfrm>
          <a:off x="210757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72407</xdr:rowOff>
    </xdr:from>
    <xdr:ext cx="469744" cy="259045"/>
    <xdr:sp macro="" textlink="">
      <xdr:nvSpPr>
        <xdr:cNvPr id="505" name="n_2mainValue【認定こども園・幼稚園・保育所】&#10;一人当たり面積"/>
        <xdr:cNvSpPr txBox="1"/>
      </xdr:nvSpPr>
      <xdr:spPr>
        <a:xfrm>
          <a:off x="20199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76217</xdr:rowOff>
    </xdr:from>
    <xdr:ext cx="469744" cy="259045"/>
    <xdr:sp macro="" textlink="">
      <xdr:nvSpPr>
        <xdr:cNvPr id="506" name="n_3mainValue【認定こども園・幼稚園・保育所】&#10;一人当たり面積"/>
        <xdr:cNvSpPr txBox="1"/>
      </xdr:nvSpPr>
      <xdr:spPr>
        <a:xfrm>
          <a:off x="19310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76217</xdr:rowOff>
    </xdr:from>
    <xdr:ext cx="469744" cy="259045"/>
    <xdr:sp macro="" textlink="">
      <xdr:nvSpPr>
        <xdr:cNvPr id="507" name="n_4mainValue【認定こども園・幼稚園・保育所】&#10;一人当たり面積"/>
        <xdr:cNvSpPr txBox="1"/>
      </xdr:nvSpPr>
      <xdr:spPr>
        <a:xfrm>
          <a:off x="18421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535" name="【学校施設】&#10;有形固定資産減価償却率平均値テキスト"/>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38" name="フローチャート: 判断 537"/>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39" name="フローチャート: 判断 538"/>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40" name="フローチャート: 判断 539"/>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56642</xdr:rowOff>
    </xdr:from>
    <xdr:to>
      <xdr:col>85</xdr:col>
      <xdr:colOff>177800</xdr:colOff>
      <xdr:row>61</xdr:row>
      <xdr:rowOff>158242</xdr:rowOff>
    </xdr:to>
    <xdr:sp macro="" textlink="">
      <xdr:nvSpPr>
        <xdr:cNvPr id="546" name="楕円 545"/>
        <xdr:cNvSpPr/>
      </xdr:nvSpPr>
      <xdr:spPr>
        <a:xfrm>
          <a:off x="162687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35069</xdr:rowOff>
    </xdr:from>
    <xdr:ext cx="405111" cy="259045"/>
    <xdr:sp macro="" textlink="">
      <xdr:nvSpPr>
        <xdr:cNvPr id="547" name="【学校施設】&#10;有形固定資産減価償却率該当値テキスト"/>
        <xdr:cNvSpPr txBox="1"/>
      </xdr:nvSpPr>
      <xdr:spPr>
        <a:xfrm>
          <a:off x="16357600"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164084</xdr:rowOff>
    </xdr:from>
    <xdr:to>
      <xdr:col>81</xdr:col>
      <xdr:colOff>101600</xdr:colOff>
      <xdr:row>61</xdr:row>
      <xdr:rowOff>94234</xdr:rowOff>
    </xdr:to>
    <xdr:sp macro="" textlink="">
      <xdr:nvSpPr>
        <xdr:cNvPr id="548" name="楕円 547"/>
        <xdr:cNvSpPr/>
      </xdr:nvSpPr>
      <xdr:spPr>
        <a:xfrm>
          <a:off x="15430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43434</xdr:rowOff>
    </xdr:from>
    <xdr:to>
      <xdr:col>85</xdr:col>
      <xdr:colOff>127000</xdr:colOff>
      <xdr:row>61</xdr:row>
      <xdr:rowOff>107442</xdr:rowOff>
    </xdr:to>
    <xdr:cxnSp macro="">
      <xdr:nvCxnSpPr>
        <xdr:cNvPr id="549" name="直線コネクタ 548"/>
        <xdr:cNvCxnSpPr/>
      </xdr:nvCxnSpPr>
      <xdr:spPr>
        <a:xfrm>
          <a:off x="15481300" y="1050188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77216</xdr:rowOff>
    </xdr:from>
    <xdr:to>
      <xdr:col>76</xdr:col>
      <xdr:colOff>165100</xdr:colOff>
      <xdr:row>61</xdr:row>
      <xdr:rowOff>7366</xdr:rowOff>
    </xdr:to>
    <xdr:sp macro="" textlink="">
      <xdr:nvSpPr>
        <xdr:cNvPr id="550" name="楕円 549"/>
        <xdr:cNvSpPr/>
      </xdr:nvSpPr>
      <xdr:spPr>
        <a:xfrm>
          <a:off x="14541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128016</xdr:rowOff>
    </xdr:from>
    <xdr:to>
      <xdr:col>81</xdr:col>
      <xdr:colOff>50800</xdr:colOff>
      <xdr:row>61</xdr:row>
      <xdr:rowOff>43434</xdr:rowOff>
    </xdr:to>
    <xdr:cxnSp macro="">
      <xdr:nvCxnSpPr>
        <xdr:cNvPr id="551" name="直線コネクタ 550"/>
        <xdr:cNvCxnSpPr/>
      </xdr:nvCxnSpPr>
      <xdr:spPr>
        <a:xfrm>
          <a:off x="14592300" y="104150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100076</xdr:rowOff>
    </xdr:from>
    <xdr:to>
      <xdr:col>72</xdr:col>
      <xdr:colOff>38100</xdr:colOff>
      <xdr:row>61</xdr:row>
      <xdr:rowOff>30226</xdr:rowOff>
    </xdr:to>
    <xdr:sp macro="" textlink="">
      <xdr:nvSpPr>
        <xdr:cNvPr id="552" name="楕円 551"/>
        <xdr:cNvSpPr/>
      </xdr:nvSpPr>
      <xdr:spPr>
        <a:xfrm>
          <a:off x="13652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128016</xdr:rowOff>
    </xdr:from>
    <xdr:to>
      <xdr:col>76</xdr:col>
      <xdr:colOff>114300</xdr:colOff>
      <xdr:row>60</xdr:row>
      <xdr:rowOff>150876</xdr:rowOff>
    </xdr:to>
    <xdr:cxnSp macro="">
      <xdr:nvCxnSpPr>
        <xdr:cNvPr id="553" name="直線コネクタ 552"/>
        <xdr:cNvCxnSpPr/>
      </xdr:nvCxnSpPr>
      <xdr:spPr>
        <a:xfrm flipV="1">
          <a:off x="13703300" y="104150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4064</xdr:rowOff>
    </xdr:from>
    <xdr:to>
      <xdr:col>67</xdr:col>
      <xdr:colOff>101600</xdr:colOff>
      <xdr:row>60</xdr:row>
      <xdr:rowOff>105664</xdr:rowOff>
    </xdr:to>
    <xdr:sp macro="" textlink="">
      <xdr:nvSpPr>
        <xdr:cNvPr id="554" name="楕円 553"/>
        <xdr:cNvSpPr/>
      </xdr:nvSpPr>
      <xdr:spPr>
        <a:xfrm>
          <a:off x="12763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54864</xdr:rowOff>
    </xdr:from>
    <xdr:to>
      <xdr:col>71</xdr:col>
      <xdr:colOff>177800</xdr:colOff>
      <xdr:row>60</xdr:row>
      <xdr:rowOff>150876</xdr:rowOff>
    </xdr:to>
    <xdr:cxnSp macro="">
      <xdr:nvCxnSpPr>
        <xdr:cNvPr id="555" name="直線コネクタ 554"/>
        <xdr:cNvCxnSpPr/>
      </xdr:nvCxnSpPr>
      <xdr:spPr>
        <a:xfrm>
          <a:off x="12814300" y="103418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556" name="n_1aveValue【学校施設】&#10;有形固定資産減価償却率"/>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557" name="n_2aveValue【学校施設】&#10;有形固定資産減価償却率"/>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558" name="n_3aveValue【学校施設】&#10;有形固定資産減価償却率"/>
        <xdr:cNvSpPr txBox="1"/>
      </xdr:nvSpPr>
      <xdr:spPr>
        <a:xfrm>
          <a:off x="13500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559" name="n_4aveValue【学校施設】&#10;有形固定資産減価償却率"/>
        <xdr:cNvSpPr txBox="1"/>
      </xdr:nvSpPr>
      <xdr:spPr>
        <a:xfrm>
          <a:off x="12611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85361</xdr:rowOff>
    </xdr:from>
    <xdr:ext cx="405111" cy="259045"/>
    <xdr:sp macro="" textlink="">
      <xdr:nvSpPr>
        <xdr:cNvPr id="560" name="n_1mainValue【学校施設】&#10;有形固定資産減価償却率"/>
        <xdr:cNvSpPr txBox="1"/>
      </xdr:nvSpPr>
      <xdr:spPr>
        <a:xfrm>
          <a:off x="152660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169943</xdr:rowOff>
    </xdr:from>
    <xdr:ext cx="405111" cy="259045"/>
    <xdr:sp macro="" textlink="">
      <xdr:nvSpPr>
        <xdr:cNvPr id="561" name="n_2mainValue【学校施設】&#10;有形固定資産減価償却率"/>
        <xdr:cNvSpPr txBox="1"/>
      </xdr:nvSpPr>
      <xdr:spPr>
        <a:xfrm>
          <a:off x="14389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21353</xdr:rowOff>
    </xdr:from>
    <xdr:ext cx="405111" cy="259045"/>
    <xdr:sp macro="" textlink="">
      <xdr:nvSpPr>
        <xdr:cNvPr id="562" name="n_3mainValue【学校施設】&#10;有形固定資産減価償却率"/>
        <xdr:cNvSpPr txBox="1"/>
      </xdr:nvSpPr>
      <xdr:spPr>
        <a:xfrm>
          <a:off x="13500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96791</xdr:rowOff>
    </xdr:from>
    <xdr:ext cx="405111" cy="259045"/>
    <xdr:sp macro="" textlink="">
      <xdr:nvSpPr>
        <xdr:cNvPr id="563" name="n_4mainValue【学校施設】&#10;有形固定資産減価償却率"/>
        <xdr:cNvSpPr txBox="1"/>
      </xdr:nvSpPr>
      <xdr:spPr>
        <a:xfrm>
          <a:off x="12611744" y="1038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144670</xdr:rowOff>
    </xdr:from>
    <xdr:ext cx="469744" cy="259045"/>
    <xdr:sp macro="" textlink="">
      <xdr:nvSpPr>
        <xdr:cNvPr id="589" name="【学校施設】&#10;一人当たり面積平均値テキスト"/>
        <xdr:cNvSpPr txBox="1"/>
      </xdr:nvSpPr>
      <xdr:spPr>
        <a:xfrm>
          <a:off x="22199600" y="1026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2" name="フローチャート: 判断 591"/>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3" name="フローチャート: 判断 592"/>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4" name="フローチャート: 判断 593"/>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118935</xdr:rowOff>
    </xdr:from>
    <xdr:to>
      <xdr:col>116</xdr:col>
      <xdr:colOff>114300</xdr:colOff>
      <xdr:row>62</xdr:row>
      <xdr:rowOff>49085</xdr:rowOff>
    </xdr:to>
    <xdr:sp macro="" textlink="">
      <xdr:nvSpPr>
        <xdr:cNvPr id="600" name="楕円 599"/>
        <xdr:cNvSpPr/>
      </xdr:nvSpPr>
      <xdr:spPr>
        <a:xfrm>
          <a:off x="22110700" y="105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97362</xdr:rowOff>
    </xdr:from>
    <xdr:ext cx="469744" cy="259045"/>
    <xdr:sp macro="" textlink="">
      <xdr:nvSpPr>
        <xdr:cNvPr id="601" name="【学校施設】&#10;一人当たり面積該当値テキスト"/>
        <xdr:cNvSpPr txBox="1"/>
      </xdr:nvSpPr>
      <xdr:spPr>
        <a:xfrm>
          <a:off x="22199600" y="1055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602" name="楕円 601"/>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169735</xdr:rowOff>
    </xdr:from>
    <xdr:to>
      <xdr:col>116</xdr:col>
      <xdr:colOff>63500</xdr:colOff>
      <xdr:row>62</xdr:row>
      <xdr:rowOff>0</xdr:rowOff>
    </xdr:to>
    <xdr:cxnSp macro="">
      <xdr:nvCxnSpPr>
        <xdr:cNvPr id="603" name="直線コネクタ 602"/>
        <xdr:cNvCxnSpPr/>
      </xdr:nvCxnSpPr>
      <xdr:spPr>
        <a:xfrm flipV="1">
          <a:off x="21323300" y="10628185"/>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128080</xdr:rowOff>
    </xdr:from>
    <xdr:to>
      <xdr:col>107</xdr:col>
      <xdr:colOff>101600</xdr:colOff>
      <xdr:row>62</xdr:row>
      <xdr:rowOff>58230</xdr:rowOff>
    </xdr:to>
    <xdr:sp macro="" textlink="">
      <xdr:nvSpPr>
        <xdr:cNvPr id="604" name="楕円 603"/>
        <xdr:cNvSpPr/>
      </xdr:nvSpPr>
      <xdr:spPr>
        <a:xfrm>
          <a:off x="20383500" y="105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7430</xdr:rowOff>
    </xdr:to>
    <xdr:cxnSp macro="">
      <xdr:nvCxnSpPr>
        <xdr:cNvPr id="605" name="直線コネクタ 604"/>
        <xdr:cNvCxnSpPr/>
      </xdr:nvCxnSpPr>
      <xdr:spPr>
        <a:xfrm flipV="1">
          <a:off x="20434300" y="1062990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133223</xdr:rowOff>
    </xdr:from>
    <xdr:to>
      <xdr:col>102</xdr:col>
      <xdr:colOff>165100</xdr:colOff>
      <xdr:row>62</xdr:row>
      <xdr:rowOff>63373</xdr:rowOff>
    </xdr:to>
    <xdr:sp macro="" textlink="">
      <xdr:nvSpPr>
        <xdr:cNvPr id="606" name="楕円 605"/>
        <xdr:cNvSpPr/>
      </xdr:nvSpPr>
      <xdr:spPr>
        <a:xfrm>
          <a:off x="19494500" y="105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7430</xdr:rowOff>
    </xdr:from>
    <xdr:to>
      <xdr:col>107</xdr:col>
      <xdr:colOff>50800</xdr:colOff>
      <xdr:row>62</xdr:row>
      <xdr:rowOff>12573</xdr:rowOff>
    </xdr:to>
    <xdr:cxnSp macro="">
      <xdr:nvCxnSpPr>
        <xdr:cNvPr id="607" name="直線コネクタ 606"/>
        <xdr:cNvCxnSpPr/>
      </xdr:nvCxnSpPr>
      <xdr:spPr>
        <a:xfrm flipV="1">
          <a:off x="19545300" y="10637330"/>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139509</xdr:rowOff>
    </xdr:from>
    <xdr:to>
      <xdr:col>98</xdr:col>
      <xdr:colOff>38100</xdr:colOff>
      <xdr:row>62</xdr:row>
      <xdr:rowOff>69659</xdr:rowOff>
    </xdr:to>
    <xdr:sp macro="" textlink="">
      <xdr:nvSpPr>
        <xdr:cNvPr id="608" name="楕円 607"/>
        <xdr:cNvSpPr/>
      </xdr:nvSpPr>
      <xdr:spPr>
        <a:xfrm>
          <a:off x="18605500" y="105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12573</xdr:rowOff>
    </xdr:from>
    <xdr:to>
      <xdr:col>102</xdr:col>
      <xdr:colOff>114300</xdr:colOff>
      <xdr:row>62</xdr:row>
      <xdr:rowOff>18859</xdr:rowOff>
    </xdr:to>
    <xdr:cxnSp macro="">
      <xdr:nvCxnSpPr>
        <xdr:cNvPr id="609" name="直線コネクタ 608"/>
        <xdr:cNvCxnSpPr/>
      </xdr:nvCxnSpPr>
      <xdr:spPr>
        <a:xfrm flipV="1">
          <a:off x="18656300" y="10642473"/>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610" name="n_1aveValue【学校施設】&#10;一人当たり面積"/>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88472</xdr:rowOff>
    </xdr:from>
    <xdr:ext cx="469744" cy="259045"/>
    <xdr:sp macro="" textlink="">
      <xdr:nvSpPr>
        <xdr:cNvPr id="611" name="n_2aveValue【学校施設】&#10;一人当たり面積"/>
        <xdr:cNvSpPr txBox="1"/>
      </xdr:nvSpPr>
      <xdr:spPr>
        <a:xfrm>
          <a:off x="20199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91330</xdr:rowOff>
    </xdr:from>
    <xdr:ext cx="469744" cy="259045"/>
    <xdr:sp macro="" textlink="">
      <xdr:nvSpPr>
        <xdr:cNvPr id="612" name="n_3aveValue【学校施設】&#10;一人当たり面積"/>
        <xdr:cNvSpPr txBox="1"/>
      </xdr:nvSpPr>
      <xdr:spPr>
        <a:xfrm>
          <a:off x="19310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118762</xdr:rowOff>
    </xdr:from>
    <xdr:ext cx="469744" cy="259045"/>
    <xdr:sp macro="" textlink="">
      <xdr:nvSpPr>
        <xdr:cNvPr id="613" name="n_4aveValue【学校施設】&#10;一人当たり面積"/>
        <xdr:cNvSpPr txBox="1"/>
      </xdr:nvSpPr>
      <xdr:spPr>
        <a:xfrm>
          <a:off x="1842142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614" name="n_1mainValue【学校施設】&#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49357</xdr:rowOff>
    </xdr:from>
    <xdr:ext cx="469744" cy="259045"/>
    <xdr:sp macro="" textlink="">
      <xdr:nvSpPr>
        <xdr:cNvPr id="615" name="n_2mainValue【学校施設】&#10;一人当たり面積"/>
        <xdr:cNvSpPr txBox="1"/>
      </xdr:nvSpPr>
      <xdr:spPr>
        <a:xfrm>
          <a:off x="20199427" y="1067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54500</xdr:rowOff>
    </xdr:from>
    <xdr:ext cx="469744" cy="259045"/>
    <xdr:sp macro="" textlink="">
      <xdr:nvSpPr>
        <xdr:cNvPr id="616" name="n_3mainValue【学校施設】&#10;一人当たり面積"/>
        <xdr:cNvSpPr txBox="1"/>
      </xdr:nvSpPr>
      <xdr:spPr>
        <a:xfrm>
          <a:off x="19310427" y="1068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60786</xdr:rowOff>
    </xdr:from>
    <xdr:ext cx="469744" cy="259045"/>
    <xdr:sp macro="" textlink="">
      <xdr:nvSpPr>
        <xdr:cNvPr id="617" name="n_4mainValue【学校施設】&#10;一人当たり面積"/>
        <xdr:cNvSpPr txBox="1"/>
      </xdr:nvSpPr>
      <xdr:spPr>
        <a:xfrm>
          <a:off x="18421427" y="1069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658" name="直線コネクタ 657"/>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659" name="【公民館】&#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660" name="直線コネクタ 659"/>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1"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2" name="直線コネクタ 661"/>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63"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64" name="フローチャート: 判断 663"/>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665" name="フローチャート: 判断 664"/>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666" name="フローチャート: 判断 665"/>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67" name="フローチャート: 判断 666"/>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68" name="フローチャート: 判断 667"/>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63500</xdr:rowOff>
    </xdr:from>
    <xdr:to>
      <xdr:col>85</xdr:col>
      <xdr:colOff>177800</xdr:colOff>
      <xdr:row>105</xdr:row>
      <xdr:rowOff>165100</xdr:rowOff>
    </xdr:to>
    <xdr:sp macro="" textlink="">
      <xdr:nvSpPr>
        <xdr:cNvPr id="674" name="楕円 673"/>
        <xdr:cNvSpPr/>
      </xdr:nvSpPr>
      <xdr:spPr>
        <a:xfrm>
          <a:off x="16268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41927</xdr:rowOff>
    </xdr:from>
    <xdr:ext cx="405111" cy="259045"/>
    <xdr:sp macro="" textlink="">
      <xdr:nvSpPr>
        <xdr:cNvPr id="675" name="【公民館】&#10;有形固定資産減価償却率該当値テキスト"/>
        <xdr:cNvSpPr txBox="1"/>
      </xdr:nvSpPr>
      <xdr:spPr>
        <a:xfrm>
          <a:off x="163576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27305</xdr:rowOff>
    </xdr:from>
    <xdr:to>
      <xdr:col>81</xdr:col>
      <xdr:colOff>101600</xdr:colOff>
      <xdr:row>105</xdr:row>
      <xdr:rowOff>128905</xdr:rowOff>
    </xdr:to>
    <xdr:sp macro="" textlink="">
      <xdr:nvSpPr>
        <xdr:cNvPr id="676" name="楕円 675"/>
        <xdr:cNvSpPr/>
      </xdr:nvSpPr>
      <xdr:spPr>
        <a:xfrm>
          <a:off x="15430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78105</xdr:rowOff>
    </xdr:from>
    <xdr:to>
      <xdr:col>85</xdr:col>
      <xdr:colOff>127000</xdr:colOff>
      <xdr:row>105</xdr:row>
      <xdr:rowOff>114300</xdr:rowOff>
    </xdr:to>
    <xdr:cxnSp macro="">
      <xdr:nvCxnSpPr>
        <xdr:cNvPr id="677" name="直線コネクタ 676"/>
        <xdr:cNvCxnSpPr/>
      </xdr:nvCxnSpPr>
      <xdr:spPr>
        <a:xfrm>
          <a:off x="15481300" y="180803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149225</xdr:rowOff>
    </xdr:from>
    <xdr:to>
      <xdr:col>76</xdr:col>
      <xdr:colOff>165100</xdr:colOff>
      <xdr:row>105</xdr:row>
      <xdr:rowOff>79375</xdr:rowOff>
    </xdr:to>
    <xdr:sp macro="" textlink="">
      <xdr:nvSpPr>
        <xdr:cNvPr id="678" name="楕円 677"/>
        <xdr:cNvSpPr/>
      </xdr:nvSpPr>
      <xdr:spPr>
        <a:xfrm>
          <a:off x="14541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28575</xdr:rowOff>
    </xdr:from>
    <xdr:to>
      <xdr:col>81</xdr:col>
      <xdr:colOff>50800</xdr:colOff>
      <xdr:row>105</xdr:row>
      <xdr:rowOff>78105</xdr:rowOff>
    </xdr:to>
    <xdr:cxnSp macro="">
      <xdr:nvCxnSpPr>
        <xdr:cNvPr id="679" name="直線コネクタ 678"/>
        <xdr:cNvCxnSpPr/>
      </xdr:nvCxnSpPr>
      <xdr:spPr>
        <a:xfrm>
          <a:off x="14592300" y="18030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680" name="楕円 679"/>
        <xdr:cNvSpPr/>
      </xdr:nvSpPr>
      <xdr:spPr>
        <a:xfrm>
          <a:off x="1365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26670</xdr:rowOff>
    </xdr:from>
    <xdr:to>
      <xdr:col>76</xdr:col>
      <xdr:colOff>114300</xdr:colOff>
      <xdr:row>105</xdr:row>
      <xdr:rowOff>28575</xdr:rowOff>
    </xdr:to>
    <xdr:cxnSp macro="">
      <xdr:nvCxnSpPr>
        <xdr:cNvPr id="681" name="直線コネクタ 680"/>
        <xdr:cNvCxnSpPr/>
      </xdr:nvCxnSpPr>
      <xdr:spPr>
        <a:xfrm>
          <a:off x="13703300" y="18028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97789</xdr:rowOff>
    </xdr:from>
    <xdr:to>
      <xdr:col>67</xdr:col>
      <xdr:colOff>101600</xdr:colOff>
      <xdr:row>105</xdr:row>
      <xdr:rowOff>27939</xdr:rowOff>
    </xdr:to>
    <xdr:sp macro="" textlink="">
      <xdr:nvSpPr>
        <xdr:cNvPr id="682" name="楕円 681"/>
        <xdr:cNvSpPr/>
      </xdr:nvSpPr>
      <xdr:spPr>
        <a:xfrm>
          <a:off x="12763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148589</xdr:rowOff>
    </xdr:from>
    <xdr:to>
      <xdr:col>71</xdr:col>
      <xdr:colOff>177800</xdr:colOff>
      <xdr:row>105</xdr:row>
      <xdr:rowOff>26670</xdr:rowOff>
    </xdr:to>
    <xdr:cxnSp macro="">
      <xdr:nvCxnSpPr>
        <xdr:cNvPr id="683" name="直線コネクタ 682"/>
        <xdr:cNvCxnSpPr/>
      </xdr:nvCxnSpPr>
      <xdr:spPr>
        <a:xfrm>
          <a:off x="12814300" y="179793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684" name="n_1aveValue【公民館】&#10;有形固定資産減価償却率"/>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685" name="n_2aveValue【公民館】&#10;有形固定資産減価償却率"/>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686" name="n_3aveValue【公民館】&#10;有形固定資産減価償却率"/>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87" name="n_4aveValue【公民館】&#10;有形固定資産減価償却率"/>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120032</xdr:rowOff>
    </xdr:from>
    <xdr:ext cx="405111" cy="259045"/>
    <xdr:sp macro="" textlink="">
      <xdr:nvSpPr>
        <xdr:cNvPr id="688" name="n_1mainValue【公民館】&#10;有形固定資産減価償却率"/>
        <xdr:cNvSpPr txBox="1"/>
      </xdr:nvSpPr>
      <xdr:spPr>
        <a:xfrm>
          <a:off x="15266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70502</xdr:rowOff>
    </xdr:from>
    <xdr:ext cx="405111" cy="259045"/>
    <xdr:sp macro="" textlink="">
      <xdr:nvSpPr>
        <xdr:cNvPr id="689" name="n_2mainValue【公民館】&#10;有形固定資産減価償却率"/>
        <xdr:cNvSpPr txBox="1"/>
      </xdr:nvSpPr>
      <xdr:spPr>
        <a:xfrm>
          <a:off x="14389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68597</xdr:rowOff>
    </xdr:from>
    <xdr:ext cx="405111" cy="259045"/>
    <xdr:sp macro="" textlink="">
      <xdr:nvSpPr>
        <xdr:cNvPr id="690" name="n_3mainValue【公民館】&#10;有形固定資産減価償却率"/>
        <xdr:cNvSpPr txBox="1"/>
      </xdr:nvSpPr>
      <xdr:spPr>
        <a:xfrm>
          <a:off x="13500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691" name="n_4mainValue【公民館】&#10;有形固定資産減価償却率"/>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713" name="直線コネクタ 712"/>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4"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5" name="直線コネクタ 714"/>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716" name="【公民館】&#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717" name="直線コネクタ 716"/>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718" name="【公民館】&#10;一人当たり面積平均値テキスト"/>
        <xdr:cNvSpPr txBox="1"/>
      </xdr:nvSpPr>
      <xdr:spPr>
        <a:xfrm>
          <a:off x="22199600" y="1803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719" name="フローチャート: 判断 718"/>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720" name="フローチャート: 判断 719"/>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21" name="フローチャート: 判断 720"/>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722" name="フローチャート: 判断 721"/>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723" name="フローチャート: 判断 722"/>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109982</xdr:rowOff>
    </xdr:from>
    <xdr:to>
      <xdr:col>116</xdr:col>
      <xdr:colOff>114300</xdr:colOff>
      <xdr:row>107</xdr:row>
      <xdr:rowOff>40132</xdr:rowOff>
    </xdr:to>
    <xdr:sp macro="" textlink="">
      <xdr:nvSpPr>
        <xdr:cNvPr id="729" name="楕円 728"/>
        <xdr:cNvSpPr/>
      </xdr:nvSpPr>
      <xdr:spPr>
        <a:xfrm>
          <a:off x="221107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88409</xdr:rowOff>
    </xdr:from>
    <xdr:ext cx="469744" cy="259045"/>
    <xdr:sp macro="" textlink="">
      <xdr:nvSpPr>
        <xdr:cNvPr id="730" name="【公民館】&#10;一人当たり面積該当値テキスト"/>
        <xdr:cNvSpPr txBox="1"/>
      </xdr:nvSpPr>
      <xdr:spPr>
        <a:xfrm>
          <a:off x="22199600"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109982</xdr:rowOff>
    </xdr:from>
    <xdr:to>
      <xdr:col>112</xdr:col>
      <xdr:colOff>38100</xdr:colOff>
      <xdr:row>107</xdr:row>
      <xdr:rowOff>40132</xdr:rowOff>
    </xdr:to>
    <xdr:sp macro="" textlink="">
      <xdr:nvSpPr>
        <xdr:cNvPr id="731" name="楕円 730"/>
        <xdr:cNvSpPr/>
      </xdr:nvSpPr>
      <xdr:spPr>
        <a:xfrm>
          <a:off x="21272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160782</xdr:rowOff>
    </xdr:from>
    <xdr:to>
      <xdr:col>116</xdr:col>
      <xdr:colOff>63500</xdr:colOff>
      <xdr:row>106</xdr:row>
      <xdr:rowOff>160782</xdr:rowOff>
    </xdr:to>
    <xdr:cxnSp macro="">
      <xdr:nvCxnSpPr>
        <xdr:cNvPr id="732" name="直線コネクタ 731"/>
        <xdr:cNvCxnSpPr/>
      </xdr:nvCxnSpPr>
      <xdr:spPr>
        <a:xfrm>
          <a:off x="21323300" y="183344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112268</xdr:rowOff>
    </xdr:from>
    <xdr:to>
      <xdr:col>107</xdr:col>
      <xdr:colOff>101600</xdr:colOff>
      <xdr:row>107</xdr:row>
      <xdr:rowOff>42418</xdr:rowOff>
    </xdr:to>
    <xdr:sp macro="" textlink="">
      <xdr:nvSpPr>
        <xdr:cNvPr id="733" name="楕円 732"/>
        <xdr:cNvSpPr/>
      </xdr:nvSpPr>
      <xdr:spPr>
        <a:xfrm>
          <a:off x="20383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160782</xdr:rowOff>
    </xdr:from>
    <xdr:to>
      <xdr:col>111</xdr:col>
      <xdr:colOff>177800</xdr:colOff>
      <xdr:row>106</xdr:row>
      <xdr:rowOff>163068</xdr:rowOff>
    </xdr:to>
    <xdr:cxnSp macro="">
      <xdr:nvCxnSpPr>
        <xdr:cNvPr id="734" name="直線コネクタ 733"/>
        <xdr:cNvCxnSpPr/>
      </xdr:nvCxnSpPr>
      <xdr:spPr>
        <a:xfrm flipV="1">
          <a:off x="20434300" y="183344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735" name="楕円 734"/>
        <xdr:cNvSpPr/>
      </xdr:nvSpPr>
      <xdr:spPr>
        <a:xfrm>
          <a:off x="19494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163068</xdr:rowOff>
    </xdr:from>
    <xdr:to>
      <xdr:col>107</xdr:col>
      <xdr:colOff>50800</xdr:colOff>
      <xdr:row>106</xdr:row>
      <xdr:rowOff>163068</xdr:rowOff>
    </xdr:to>
    <xdr:cxnSp macro="">
      <xdr:nvCxnSpPr>
        <xdr:cNvPr id="736" name="直線コネクタ 735"/>
        <xdr:cNvCxnSpPr/>
      </xdr:nvCxnSpPr>
      <xdr:spPr>
        <a:xfrm>
          <a:off x="19545300" y="1833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114554</xdr:rowOff>
    </xdr:from>
    <xdr:to>
      <xdr:col>98</xdr:col>
      <xdr:colOff>38100</xdr:colOff>
      <xdr:row>107</xdr:row>
      <xdr:rowOff>44704</xdr:rowOff>
    </xdr:to>
    <xdr:sp macro="" textlink="">
      <xdr:nvSpPr>
        <xdr:cNvPr id="737" name="楕円 736"/>
        <xdr:cNvSpPr/>
      </xdr:nvSpPr>
      <xdr:spPr>
        <a:xfrm>
          <a:off x="18605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163068</xdr:rowOff>
    </xdr:from>
    <xdr:to>
      <xdr:col>102</xdr:col>
      <xdr:colOff>114300</xdr:colOff>
      <xdr:row>106</xdr:row>
      <xdr:rowOff>165354</xdr:rowOff>
    </xdr:to>
    <xdr:cxnSp macro="">
      <xdr:nvCxnSpPr>
        <xdr:cNvPr id="738" name="直線コネクタ 737"/>
        <xdr:cNvCxnSpPr/>
      </xdr:nvCxnSpPr>
      <xdr:spPr>
        <a:xfrm flipV="1">
          <a:off x="18656300" y="183367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739" name="n_1aveValue【公民館】&#10;一人当たり面積"/>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740" name="n_2aveValue【公民館】&#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741" name="n_3aveValue【公民館】&#10;一人当たり面積"/>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742" name="n_4aveValue【公民館】&#10;一人当たり面積"/>
        <xdr:cNvSpPr txBox="1"/>
      </xdr:nvSpPr>
      <xdr:spPr>
        <a:xfrm>
          <a:off x="18421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31259</xdr:rowOff>
    </xdr:from>
    <xdr:ext cx="469744" cy="259045"/>
    <xdr:sp macro="" textlink="">
      <xdr:nvSpPr>
        <xdr:cNvPr id="743" name="n_1mainValue【公民館】&#10;一人当たり面積"/>
        <xdr:cNvSpPr txBox="1"/>
      </xdr:nvSpPr>
      <xdr:spPr>
        <a:xfrm>
          <a:off x="210757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33545</xdr:rowOff>
    </xdr:from>
    <xdr:ext cx="469744" cy="259045"/>
    <xdr:sp macro="" textlink="">
      <xdr:nvSpPr>
        <xdr:cNvPr id="744" name="n_2mainValue【公民館】&#10;一人当たり面積"/>
        <xdr:cNvSpPr txBox="1"/>
      </xdr:nvSpPr>
      <xdr:spPr>
        <a:xfrm>
          <a:off x="20199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33545</xdr:rowOff>
    </xdr:from>
    <xdr:ext cx="469744" cy="259045"/>
    <xdr:sp macro="" textlink="">
      <xdr:nvSpPr>
        <xdr:cNvPr id="745" name="n_3mainValue【公民館】&#10;一人当たり面積"/>
        <xdr:cNvSpPr txBox="1"/>
      </xdr:nvSpPr>
      <xdr:spPr>
        <a:xfrm>
          <a:off x="19310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35831</xdr:rowOff>
    </xdr:from>
    <xdr:ext cx="469744" cy="259045"/>
    <xdr:sp macro="" textlink="">
      <xdr:nvSpPr>
        <xdr:cNvPr id="746" name="n_4mainValue【公民館】&#10;一人当たり面積"/>
        <xdr:cNvSpPr txBox="1"/>
      </xdr:nvSpPr>
      <xdr:spPr>
        <a:xfrm>
          <a:off x="18421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を除くすべての施設において有形固定資産減価償却率が平均を上回っている。特に高くなっているのは当市前年度比で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となっており、減価償却の進行が進んでいる。保育所については、現在</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施設を有しているが、第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保育所を除く</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施設が建築後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年以上経過している。ただし、旧耐震基準の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については全て耐震改修が実施済みとなっており、定期的な点検・修繕を実施して安全性の確保を図っている。今後は市民ニーズを踏まえながら、公共施設個別施設計画に基づき、施設の統廃合を推進するとともに、施設の効率的な維持管理・活用を一層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53,951
51,910
58.64
23,112,352
21,212,954
1,661,903
11,735,254
16,873,392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10160</xdr:rowOff>
    </xdr:from>
    <xdr:to>
      <xdr:col>24</xdr:col>
      <xdr:colOff>114300</xdr:colOff>
      <xdr:row>39</xdr:row>
      <xdr:rowOff>111760</xdr:rowOff>
    </xdr:to>
    <xdr:sp macro="" textlink="">
      <xdr:nvSpPr>
        <xdr:cNvPr id="73" name="楕円 72"/>
        <xdr:cNvSpPr/>
      </xdr:nvSpPr>
      <xdr:spPr>
        <a:xfrm>
          <a:off x="45847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160037</xdr:rowOff>
    </xdr:from>
    <xdr:ext cx="405111" cy="259045"/>
    <xdr:sp macro="" textlink="">
      <xdr:nvSpPr>
        <xdr:cNvPr id="74" name="【図書館】&#10;有形固定資産減価償却率該当値テキスト"/>
        <xdr:cNvSpPr txBox="1"/>
      </xdr:nvSpPr>
      <xdr:spPr>
        <a:xfrm>
          <a:off x="46736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141605</xdr:rowOff>
    </xdr:from>
    <xdr:to>
      <xdr:col>20</xdr:col>
      <xdr:colOff>38100</xdr:colOff>
      <xdr:row>39</xdr:row>
      <xdr:rowOff>71755</xdr:rowOff>
    </xdr:to>
    <xdr:sp macro="" textlink="">
      <xdr:nvSpPr>
        <xdr:cNvPr id="75" name="楕円 74"/>
        <xdr:cNvSpPr/>
      </xdr:nvSpPr>
      <xdr:spPr>
        <a:xfrm>
          <a:off x="3746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20955</xdr:rowOff>
    </xdr:from>
    <xdr:to>
      <xdr:col>24</xdr:col>
      <xdr:colOff>63500</xdr:colOff>
      <xdr:row>39</xdr:row>
      <xdr:rowOff>60960</xdr:rowOff>
    </xdr:to>
    <xdr:cxnSp macro="">
      <xdr:nvCxnSpPr>
        <xdr:cNvPr id="76" name="直線コネクタ 75"/>
        <xdr:cNvCxnSpPr/>
      </xdr:nvCxnSpPr>
      <xdr:spPr>
        <a:xfrm>
          <a:off x="3797300" y="67075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141605</xdr:rowOff>
    </xdr:from>
    <xdr:to>
      <xdr:col>15</xdr:col>
      <xdr:colOff>101600</xdr:colOff>
      <xdr:row>39</xdr:row>
      <xdr:rowOff>71755</xdr:rowOff>
    </xdr:to>
    <xdr:sp macro="" textlink="">
      <xdr:nvSpPr>
        <xdr:cNvPr id="77" name="楕円 76"/>
        <xdr:cNvSpPr/>
      </xdr:nvSpPr>
      <xdr:spPr>
        <a:xfrm>
          <a:off x="2857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20955</xdr:rowOff>
    </xdr:from>
    <xdr:to>
      <xdr:col>19</xdr:col>
      <xdr:colOff>177800</xdr:colOff>
      <xdr:row>39</xdr:row>
      <xdr:rowOff>20955</xdr:rowOff>
    </xdr:to>
    <xdr:cxnSp macro="">
      <xdr:nvCxnSpPr>
        <xdr:cNvPr id="78" name="直線コネクタ 77"/>
        <xdr:cNvCxnSpPr/>
      </xdr:nvCxnSpPr>
      <xdr:spPr>
        <a:xfrm>
          <a:off x="2908300" y="6707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141605</xdr:rowOff>
    </xdr:from>
    <xdr:to>
      <xdr:col>10</xdr:col>
      <xdr:colOff>165100</xdr:colOff>
      <xdr:row>39</xdr:row>
      <xdr:rowOff>71755</xdr:rowOff>
    </xdr:to>
    <xdr:sp macro="" textlink="">
      <xdr:nvSpPr>
        <xdr:cNvPr id="79" name="楕円 78"/>
        <xdr:cNvSpPr/>
      </xdr:nvSpPr>
      <xdr:spPr>
        <a:xfrm>
          <a:off x="1968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20955</xdr:rowOff>
    </xdr:from>
    <xdr:to>
      <xdr:col>15</xdr:col>
      <xdr:colOff>50800</xdr:colOff>
      <xdr:row>39</xdr:row>
      <xdr:rowOff>20955</xdr:rowOff>
    </xdr:to>
    <xdr:cxnSp macro="">
      <xdr:nvCxnSpPr>
        <xdr:cNvPr id="80" name="直線コネクタ 79"/>
        <xdr:cNvCxnSpPr/>
      </xdr:nvCxnSpPr>
      <xdr:spPr>
        <a:xfrm>
          <a:off x="2019300" y="6707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99695</xdr:rowOff>
    </xdr:from>
    <xdr:to>
      <xdr:col>6</xdr:col>
      <xdr:colOff>38100</xdr:colOff>
      <xdr:row>39</xdr:row>
      <xdr:rowOff>29845</xdr:rowOff>
    </xdr:to>
    <xdr:sp macro="" textlink="">
      <xdr:nvSpPr>
        <xdr:cNvPr id="81" name="楕円 80"/>
        <xdr:cNvSpPr/>
      </xdr:nvSpPr>
      <xdr:spPr>
        <a:xfrm>
          <a:off x="1079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150495</xdr:rowOff>
    </xdr:from>
    <xdr:to>
      <xdr:col>10</xdr:col>
      <xdr:colOff>114300</xdr:colOff>
      <xdr:row>39</xdr:row>
      <xdr:rowOff>20955</xdr:rowOff>
    </xdr:to>
    <xdr:cxnSp macro="">
      <xdr:nvCxnSpPr>
        <xdr:cNvPr id="82" name="直線コネクタ 81"/>
        <xdr:cNvCxnSpPr/>
      </xdr:nvCxnSpPr>
      <xdr:spPr>
        <a:xfrm>
          <a:off x="1130300" y="6665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62882</xdr:rowOff>
    </xdr:from>
    <xdr:ext cx="405111" cy="259045"/>
    <xdr:sp macro="" textlink="">
      <xdr:nvSpPr>
        <xdr:cNvPr id="87" name="n_1mainValue【図書館】&#10;有形固定資産減価償却率"/>
        <xdr:cNvSpPr txBox="1"/>
      </xdr:nvSpPr>
      <xdr:spPr>
        <a:xfrm>
          <a:off x="35820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62882</xdr:rowOff>
    </xdr:from>
    <xdr:ext cx="405111" cy="259045"/>
    <xdr:sp macro="" textlink="">
      <xdr:nvSpPr>
        <xdr:cNvPr id="88" name="n_2mainValue【図書館】&#10;有形固定資産減価償却率"/>
        <xdr:cNvSpPr txBox="1"/>
      </xdr:nvSpPr>
      <xdr:spPr>
        <a:xfrm>
          <a:off x="2705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62882</xdr:rowOff>
    </xdr:from>
    <xdr:ext cx="405111" cy="259045"/>
    <xdr:sp macro="" textlink="">
      <xdr:nvSpPr>
        <xdr:cNvPr id="89" name="n_3mainValue【図書館】&#10;有形固定資産減価償却率"/>
        <xdr:cNvSpPr txBox="1"/>
      </xdr:nvSpPr>
      <xdr:spPr>
        <a:xfrm>
          <a:off x="1816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20972</xdr:rowOff>
    </xdr:from>
    <xdr:ext cx="405111" cy="259045"/>
    <xdr:sp macro="" textlink="">
      <xdr:nvSpPr>
        <xdr:cNvPr id="90" name="n_4mainValue【図書館】&#10;有形固定資産減価償却率"/>
        <xdr:cNvSpPr txBox="1"/>
      </xdr:nvSpPr>
      <xdr:spPr>
        <a:xfrm>
          <a:off x="927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9" name="【図書館】&#10;一人当たり面積平均値テキスト"/>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30" name="楕円 129"/>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48277</xdr:rowOff>
    </xdr:from>
    <xdr:ext cx="469744" cy="259045"/>
    <xdr:sp macro="" textlink="">
      <xdr:nvSpPr>
        <xdr:cNvPr id="131" name="【図書館】&#10;一人当たり面積該当値テキスト"/>
        <xdr:cNvSpPr txBox="1"/>
      </xdr:nvSpPr>
      <xdr:spPr>
        <a:xfrm>
          <a:off x="10515600"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2" name="楕円 131"/>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3" name="直線コネクタ 132"/>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4" name="楕円 133"/>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5" name="直線コネクタ 134"/>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6" name="楕円 135"/>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7" name="直線コネクタ 136"/>
        <xdr:cNvCxnSpPr/>
      </xdr:nvCxnSpPr>
      <xdr:spPr>
        <a:xfrm>
          <a:off x="7861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38100</xdr:rowOff>
    </xdr:from>
    <xdr:to>
      <xdr:col>36</xdr:col>
      <xdr:colOff>165100</xdr:colOff>
      <xdr:row>38</xdr:row>
      <xdr:rowOff>139700</xdr:rowOff>
    </xdr:to>
    <xdr:sp macro="" textlink="">
      <xdr:nvSpPr>
        <xdr:cNvPr id="138" name="楕円 137"/>
        <xdr:cNvSpPr/>
      </xdr:nvSpPr>
      <xdr:spPr>
        <a:xfrm>
          <a:off x="6921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88900</xdr:rowOff>
    </xdr:to>
    <xdr:cxnSp macro="">
      <xdr:nvCxnSpPr>
        <xdr:cNvPr id="139" name="直線コネクタ 138"/>
        <xdr:cNvCxnSpPr/>
      </xdr:nvCxnSpPr>
      <xdr:spPr>
        <a:xfrm flipV="1">
          <a:off x="6972300" y="659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0"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1"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2" name="n_3aveValue【図書館】&#10;一人当たり面積"/>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3" name="n_4aveValue【図書館】&#10;一人当たり面積"/>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143527</xdr:rowOff>
    </xdr:from>
    <xdr:ext cx="469744" cy="259045"/>
    <xdr:sp macro="" textlink="">
      <xdr:nvSpPr>
        <xdr:cNvPr id="144" name="n_1main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main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6" name="n_3mainValue【図書館】&#10;一人当たり面積"/>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156227</xdr:rowOff>
    </xdr:from>
    <xdr:ext cx="469744" cy="259045"/>
    <xdr:sp macro="" textlink="">
      <xdr:nvSpPr>
        <xdr:cNvPr id="147" name="n_4mainValue【図書館】&#10;一人当たり面積"/>
        <xdr:cNvSpPr txBox="1"/>
      </xdr:nvSpPr>
      <xdr:spPr>
        <a:xfrm>
          <a:off x="6737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88" name="楕円 187"/>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89" name="【体育館・プール】&#10;有形固定資産減価償却率該当値テキスト"/>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90" name="楕円 189"/>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106680</xdr:rowOff>
    </xdr:to>
    <xdr:cxnSp macro="">
      <xdr:nvCxnSpPr>
        <xdr:cNvPr id="191" name="直線コネクタ 190"/>
        <xdr:cNvCxnSpPr/>
      </xdr:nvCxnSpPr>
      <xdr:spPr>
        <a:xfrm>
          <a:off x="3797300" y="103670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151130</xdr:rowOff>
    </xdr:from>
    <xdr:to>
      <xdr:col>15</xdr:col>
      <xdr:colOff>101600</xdr:colOff>
      <xdr:row>60</xdr:row>
      <xdr:rowOff>81280</xdr:rowOff>
    </xdr:to>
    <xdr:sp macro="" textlink="">
      <xdr:nvSpPr>
        <xdr:cNvPr id="192" name="楕円 191"/>
        <xdr:cNvSpPr/>
      </xdr:nvSpPr>
      <xdr:spPr>
        <a:xfrm>
          <a:off x="2857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30480</xdr:rowOff>
    </xdr:from>
    <xdr:to>
      <xdr:col>19</xdr:col>
      <xdr:colOff>177800</xdr:colOff>
      <xdr:row>60</xdr:row>
      <xdr:rowOff>80010</xdr:rowOff>
    </xdr:to>
    <xdr:cxnSp macro="">
      <xdr:nvCxnSpPr>
        <xdr:cNvPr id="193" name="直線コネクタ 192"/>
        <xdr:cNvCxnSpPr/>
      </xdr:nvCxnSpPr>
      <xdr:spPr>
        <a:xfrm>
          <a:off x="2908300" y="103174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139700</xdr:rowOff>
    </xdr:from>
    <xdr:to>
      <xdr:col>10</xdr:col>
      <xdr:colOff>165100</xdr:colOff>
      <xdr:row>60</xdr:row>
      <xdr:rowOff>69850</xdr:rowOff>
    </xdr:to>
    <xdr:sp macro="" textlink="">
      <xdr:nvSpPr>
        <xdr:cNvPr id="194" name="楕円 193"/>
        <xdr:cNvSpPr/>
      </xdr:nvSpPr>
      <xdr:spPr>
        <a:xfrm>
          <a:off x="1968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19050</xdr:rowOff>
    </xdr:from>
    <xdr:to>
      <xdr:col>15</xdr:col>
      <xdr:colOff>50800</xdr:colOff>
      <xdr:row>60</xdr:row>
      <xdr:rowOff>30480</xdr:rowOff>
    </xdr:to>
    <xdr:cxnSp macro="">
      <xdr:nvCxnSpPr>
        <xdr:cNvPr id="195" name="直線コネクタ 194"/>
        <xdr:cNvCxnSpPr/>
      </xdr:nvCxnSpPr>
      <xdr:spPr>
        <a:xfrm>
          <a:off x="2019300" y="10306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116840</xdr:rowOff>
    </xdr:from>
    <xdr:to>
      <xdr:col>6</xdr:col>
      <xdr:colOff>38100</xdr:colOff>
      <xdr:row>60</xdr:row>
      <xdr:rowOff>46990</xdr:rowOff>
    </xdr:to>
    <xdr:sp macro="" textlink="">
      <xdr:nvSpPr>
        <xdr:cNvPr id="196" name="楕円 195"/>
        <xdr:cNvSpPr/>
      </xdr:nvSpPr>
      <xdr:spPr>
        <a:xfrm>
          <a:off x="1079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167640</xdr:rowOff>
    </xdr:from>
    <xdr:to>
      <xdr:col>10</xdr:col>
      <xdr:colOff>114300</xdr:colOff>
      <xdr:row>60</xdr:row>
      <xdr:rowOff>19050</xdr:rowOff>
    </xdr:to>
    <xdr:cxnSp macro="">
      <xdr:nvCxnSpPr>
        <xdr:cNvPr id="197" name="直線コネクタ 196"/>
        <xdr:cNvCxnSpPr/>
      </xdr:nvCxnSpPr>
      <xdr:spPr>
        <a:xfrm>
          <a:off x="1130300" y="10283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9"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200" name="n_3aveValue【体育館・プール】&#10;有形固定資産減価償却率"/>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1" name="n_4aveValue【体育館・プー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121937</xdr:rowOff>
    </xdr:from>
    <xdr:ext cx="405111" cy="259045"/>
    <xdr:sp macro="" textlink="">
      <xdr:nvSpPr>
        <xdr:cNvPr id="202" name="n_1mainValue【体育館・プール】&#10;有形固定資産減価償却率"/>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3" name="n_2main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86377</xdr:rowOff>
    </xdr:from>
    <xdr:ext cx="405111" cy="259045"/>
    <xdr:sp macro="" textlink="">
      <xdr:nvSpPr>
        <xdr:cNvPr id="204" name="n_3mainValue【体育館・プール】&#10;有形固定資産減価償却率"/>
        <xdr:cNvSpPr txBox="1"/>
      </xdr:nvSpPr>
      <xdr:spPr>
        <a:xfrm>
          <a:off x="1816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5" name="n_4mainValue【体育館・プール】&#10;有形固定資産減価償却率"/>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107315</xdr:rowOff>
    </xdr:from>
    <xdr:to>
      <xdr:col>55</xdr:col>
      <xdr:colOff>50800</xdr:colOff>
      <xdr:row>63</xdr:row>
      <xdr:rowOff>37465</xdr:rowOff>
    </xdr:to>
    <xdr:sp macro="" textlink="">
      <xdr:nvSpPr>
        <xdr:cNvPr id="245" name="楕円 244"/>
        <xdr:cNvSpPr/>
      </xdr:nvSpPr>
      <xdr:spPr>
        <a:xfrm>
          <a:off x="104267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85742</xdr:rowOff>
    </xdr:from>
    <xdr:ext cx="469744" cy="259045"/>
    <xdr:sp macro="" textlink="">
      <xdr:nvSpPr>
        <xdr:cNvPr id="246" name="【体育館・プール】&#10;一人当たり面積該当値テキスト"/>
        <xdr:cNvSpPr txBox="1"/>
      </xdr:nvSpPr>
      <xdr:spPr>
        <a:xfrm>
          <a:off x="10515600" y="1071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107315</xdr:rowOff>
    </xdr:from>
    <xdr:to>
      <xdr:col>50</xdr:col>
      <xdr:colOff>165100</xdr:colOff>
      <xdr:row>63</xdr:row>
      <xdr:rowOff>37465</xdr:rowOff>
    </xdr:to>
    <xdr:sp macro="" textlink="">
      <xdr:nvSpPr>
        <xdr:cNvPr id="247" name="楕円 246"/>
        <xdr:cNvSpPr/>
      </xdr:nvSpPr>
      <xdr:spPr>
        <a:xfrm>
          <a:off x="9588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158115</xdr:rowOff>
    </xdr:from>
    <xdr:to>
      <xdr:col>55</xdr:col>
      <xdr:colOff>0</xdr:colOff>
      <xdr:row>62</xdr:row>
      <xdr:rowOff>158115</xdr:rowOff>
    </xdr:to>
    <xdr:cxnSp macro="">
      <xdr:nvCxnSpPr>
        <xdr:cNvPr id="248" name="直線コネクタ 247"/>
        <xdr:cNvCxnSpPr/>
      </xdr:nvCxnSpPr>
      <xdr:spPr>
        <a:xfrm>
          <a:off x="9639300" y="10788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109220</xdr:rowOff>
    </xdr:from>
    <xdr:to>
      <xdr:col>46</xdr:col>
      <xdr:colOff>38100</xdr:colOff>
      <xdr:row>63</xdr:row>
      <xdr:rowOff>39370</xdr:rowOff>
    </xdr:to>
    <xdr:sp macro="" textlink="">
      <xdr:nvSpPr>
        <xdr:cNvPr id="249" name="楕円 248"/>
        <xdr:cNvSpPr/>
      </xdr:nvSpPr>
      <xdr:spPr>
        <a:xfrm>
          <a:off x="8699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158115</xdr:rowOff>
    </xdr:from>
    <xdr:to>
      <xdr:col>50</xdr:col>
      <xdr:colOff>114300</xdr:colOff>
      <xdr:row>62</xdr:row>
      <xdr:rowOff>160020</xdr:rowOff>
    </xdr:to>
    <xdr:cxnSp macro="">
      <xdr:nvCxnSpPr>
        <xdr:cNvPr id="250" name="直線コネクタ 249"/>
        <xdr:cNvCxnSpPr/>
      </xdr:nvCxnSpPr>
      <xdr:spPr>
        <a:xfrm flipV="1">
          <a:off x="8750300" y="107880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109220</xdr:rowOff>
    </xdr:from>
    <xdr:to>
      <xdr:col>41</xdr:col>
      <xdr:colOff>101600</xdr:colOff>
      <xdr:row>63</xdr:row>
      <xdr:rowOff>39370</xdr:rowOff>
    </xdr:to>
    <xdr:sp macro="" textlink="">
      <xdr:nvSpPr>
        <xdr:cNvPr id="251" name="楕円 250"/>
        <xdr:cNvSpPr/>
      </xdr:nvSpPr>
      <xdr:spPr>
        <a:xfrm>
          <a:off x="781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160020</xdr:rowOff>
    </xdr:from>
    <xdr:to>
      <xdr:col>45</xdr:col>
      <xdr:colOff>177800</xdr:colOff>
      <xdr:row>62</xdr:row>
      <xdr:rowOff>160020</xdr:rowOff>
    </xdr:to>
    <xdr:cxnSp macro="">
      <xdr:nvCxnSpPr>
        <xdr:cNvPr id="252" name="直線コネクタ 251"/>
        <xdr:cNvCxnSpPr/>
      </xdr:nvCxnSpPr>
      <xdr:spPr>
        <a:xfrm>
          <a:off x="7861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113030</xdr:rowOff>
    </xdr:from>
    <xdr:to>
      <xdr:col>36</xdr:col>
      <xdr:colOff>165100</xdr:colOff>
      <xdr:row>63</xdr:row>
      <xdr:rowOff>43180</xdr:rowOff>
    </xdr:to>
    <xdr:sp macro="" textlink="">
      <xdr:nvSpPr>
        <xdr:cNvPr id="253" name="楕円 252"/>
        <xdr:cNvSpPr/>
      </xdr:nvSpPr>
      <xdr:spPr>
        <a:xfrm>
          <a:off x="6921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160020</xdr:rowOff>
    </xdr:from>
    <xdr:to>
      <xdr:col>41</xdr:col>
      <xdr:colOff>50800</xdr:colOff>
      <xdr:row>62</xdr:row>
      <xdr:rowOff>163830</xdr:rowOff>
    </xdr:to>
    <xdr:cxnSp macro="">
      <xdr:nvCxnSpPr>
        <xdr:cNvPr id="254" name="直線コネクタ 253"/>
        <xdr:cNvCxnSpPr/>
      </xdr:nvCxnSpPr>
      <xdr:spPr>
        <a:xfrm flipV="1">
          <a:off x="6972300" y="1078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5" name="n_1aveValue【体育館・プール】&#10;一人当たり面積"/>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141622</xdr:rowOff>
    </xdr:from>
    <xdr:ext cx="469744" cy="259045"/>
    <xdr:sp macro="" textlink="">
      <xdr:nvSpPr>
        <xdr:cNvPr id="256" name="n_2aveValue【体育館・プール】&#10;一人当たり面積"/>
        <xdr:cNvSpPr txBox="1"/>
      </xdr:nvSpPr>
      <xdr:spPr>
        <a:xfrm>
          <a:off x="8515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57" name="n_3aveValue【体育館・プール】&#10;一人当たり面積"/>
        <xdr:cNvSpPr txBox="1"/>
      </xdr:nvSpPr>
      <xdr:spPr>
        <a:xfrm>
          <a:off x="7626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28592</xdr:rowOff>
    </xdr:from>
    <xdr:ext cx="469744" cy="259045"/>
    <xdr:sp macro="" textlink="">
      <xdr:nvSpPr>
        <xdr:cNvPr id="259" name="n_1mainValue【体育館・プール】&#10;一人当たり面積"/>
        <xdr:cNvSpPr txBox="1"/>
      </xdr:nvSpPr>
      <xdr:spPr>
        <a:xfrm>
          <a:off x="9391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30497</xdr:rowOff>
    </xdr:from>
    <xdr:ext cx="469744" cy="259045"/>
    <xdr:sp macro="" textlink="">
      <xdr:nvSpPr>
        <xdr:cNvPr id="260" name="n_2mainValue【体育館・プール】&#10;一人当たり面積"/>
        <xdr:cNvSpPr txBox="1"/>
      </xdr:nvSpPr>
      <xdr:spPr>
        <a:xfrm>
          <a:off x="8515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30497</xdr:rowOff>
    </xdr:from>
    <xdr:ext cx="469744" cy="259045"/>
    <xdr:sp macro="" textlink="">
      <xdr:nvSpPr>
        <xdr:cNvPr id="261" name="n_3mainValue【体育館・プール】&#10;一人当たり面積"/>
        <xdr:cNvSpPr txBox="1"/>
      </xdr:nvSpPr>
      <xdr:spPr>
        <a:xfrm>
          <a:off x="7626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34307</xdr:rowOff>
    </xdr:from>
    <xdr:ext cx="469744" cy="259045"/>
    <xdr:sp macro="" textlink="">
      <xdr:nvSpPr>
        <xdr:cNvPr id="262" name="n_4mainValue【体育館・プール】&#10;一人当たり面積"/>
        <xdr:cNvSpPr txBox="1"/>
      </xdr:nvSpPr>
      <xdr:spPr>
        <a:xfrm>
          <a:off x="6737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78739</xdr:rowOff>
    </xdr:from>
    <xdr:to>
      <xdr:col>24</xdr:col>
      <xdr:colOff>114300</xdr:colOff>
      <xdr:row>85</xdr:row>
      <xdr:rowOff>8889</xdr:rowOff>
    </xdr:to>
    <xdr:sp macro="" textlink="">
      <xdr:nvSpPr>
        <xdr:cNvPr id="303" name="楕円 302"/>
        <xdr:cNvSpPr/>
      </xdr:nvSpPr>
      <xdr:spPr>
        <a:xfrm>
          <a:off x="4584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57166</xdr:rowOff>
    </xdr:from>
    <xdr:ext cx="405111" cy="259045"/>
    <xdr:sp macro="" textlink="">
      <xdr:nvSpPr>
        <xdr:cNvPr id="304" name="【福祉施設】&#10;有形固定資産減価償却率該当値テキスト"/>
        <xdr:cNvSpPr txBox="1"/>
      </xdr:nvSpPr>
      <xdr:spPr>
        <a:xfrm>
          <a:off x="4673600"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36830</xdr:rowOff>
    </xdr:from>
    <xdr:to>
      <xdr:col>20</xdr:col>
      <xdr:colOff>38100</xdr:colOff>
      <xdr:row>84</xdr:row>
      <xdr:rowOff>138430</xdr:rowOff>
    </xdr:to>
    <xdr:sp macro="" textlink="">
      <xdr:nvSpPr>
        <xdr:cNvPr id="305" name="楕円 304"/>
        <xdr:cNvSpPr/>
      </xdr:nvSpPr>
      <xdr:spPr>
        <a:xfrm>
          <a:off x="3746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87630</xdr:rowOff>
    </xdr:from>
    <xdr:to>
      <xdr:col>24</xdr:col>
      <xdr:colOff>63500</xdr:colOff>
      <xdr:row>84</xdr:row>
      <xdr:rowOff>129539</xdr:rowOff>
    </xdr:to>
    <xdr:cxnSp macro="">
      <xdr:nvCxnSpPr>
        <xdr:cNvPr id="306" name="直線コネクタ 305"/>
        <xdr:cNvCxnSpPr/>
      </xdr:nvCxnSpPr>
      <xdr:spPr>
        <a:xfrm>
          <a:off x="3797300" y="144894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57786</xdr:rowOff>
    </xdr:from>
    <xdr:to>
      <xdr:col>15</xdr:col>
      <xdr:colOff>101600</xdr:colOff>
      <xdr:row>84</xdr:row>
      <xdr:rowOff>159386</xdr:rowOff>
    </xdr:to>
    <xdr:sp macro="" textlink="">
      <xdr:nvSpPr>
        <xdr:cNvPr id="307" name="楕円 306"/>
        <xdr:cNvSpPr/>
      </xdr:nvSpPr>
      <xdr:spPr>
        <a:xfrm>
          <a:off x="2857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87630</xdr:rowOff>
    </xdr:from>
    <xdr:to>
      <xdr:col>19</xdr:col>
      <xdr:colOff>177800</xdr:colOff>
      <xdr:row>84</xdr:row>
      <xdr:rowOff>108586</xdr:rowOff>
    </xdr:to>
    <xdr:cxnSp macro="">
      <xdr:nvCxnSpPr>
        <xdr:cNvPr id="308" name="直線コネクタ 307"/>
        <xdr:cNvCxnSpPr/>
      </xdr:nvCxnSpPr>
      <xdr:spPr>
        <a:xfrm flipV="1">
          <a:off x="2908300" y="144894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151130</xdr:rowOff>
    </xdr:from>
    <xdr:to>
      <xdr:col>10</xdr:col>
      <xdr:colOff>165100</xdr:colOff>
      <xdr:row>84</xdr:row>
      <xdr:rowOff>81280</xdr:rowOff>
    </xdr:to>
    <xdr:sp macro="" textlink="">
      <xdr:nvSpPr>
        <xdr:cNvPr id="309" name="楕円 308"/>
        <xdr:cNvSpPr/>
      </xdr:nvSpPr>
      <xdr:spPr>
        <a:xfrm>
          <a:off x="1968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30480</xdr:rowOff>
    </xdr:from>
    <xdr:to>
      <xdr:col>15</xdr:col>
      <xdr:colOff>50800</xdr:colOff>
      <xdr:row>84</xdr:row>
      <xdr:rowOff>108586</xdr:rowOff>
    </xdr:to>
    <xdr:cxnSp macro="">
      <xdr:nvCxnSpPr>
        <xdr:cNvPr id="310" name="直線コネクタ 309"/>
        <xdr:cNvCxnSpPr/>
      </xdr:nvCxnSpPr>
      <xdr:spPr>
        <a:xfrm>
          <a:off x="2019300" y="14432280"/>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31114</xdr:rowOff>
    </xdr:from>
    <xdr:to>
      <xdr:col>6</xdr:col>
      <xdr:colOff>38100</xdr:colOff>
      <xdr:row>84</xdr:row>
      <xdr:rowOff>132714</xdr:rowOff>
    </xdr:to>
    <xdr:sp macro="" textlink="">
      <xdr:nvSpPr>
        <xdr:cNvPr id="311" name="楕円 310"/>
        <xdr:cNvSpPr/>
      </xdr:nvSpPr>
      <xdr:spPr>
        <a:xfrm>
          <a:off x="1079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30480</xdr:rowOff>
    </xdr:from>
    <xdr:to>
      <xdr:col>10</xdr:col>
      <xdr:colOff>114300</xdr:colOff>
      <xdr:row>84</xdr:row>
      <xdr:rowOff>81914</xdr:rowOff>
    </xdr:to>
    <xdr:cxnSp macro="">
      <xdr:nvCxnSpPr>
        <xdr:cNvPr id="312" name="直線コネクタ 311"/>
        <xdr:cNvCxnSpPr/>
      </xdr:nvCxnSpPr>
      <xdr:spPr>
        <a:xfrm flipV="1">
          <a:off x="1130300" y="1443228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4" name="n_2aveValue【福祉施設】&#10;有形固定資産減価償却率"/>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6" name="n_4aveValue【福祉施設】&#10;有形固定資産減価償却率"/>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129557</xdr:rowOff>
    </xdr:from>
    <xdr:ext cx="405111" cy="259045"/>
    <xdr:sp macro="" textlink="">
      <xdr:nvSpPr>
        <xdr:cNvPr id="317" name="n_1mainValue【福祉施設】&#10;有形固定資産減価償却率"/>
        <xdr:cNvSpPr txBox="1"/>
      </xdr:nvSpPr>
      <xdr:spPr>
        <a:xfrm>
          <a:off x="35820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150513</xdr:rowOff>
    </xdr:from>
    <xdr:ext cx="405111" cy="259045"/>
    <xdr:sp macro="" textlink="">
      <xdr:nvSpPr>
        <xdr:cNvPr id="318" name="n_2mainValue【福祉施設】&#10;有形固定資産減価償却率"/>
        <xdr:cNvSpPr txBox="1"/>
      </xdr:nvSpPr>
      <xdr:spPr>
        <a:xfrm>
          <a:off x="2705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72407</xdr:rowOff>
    </xdr:from>
    <xdr:ext cx="405111" cy="259045"/>
    <xdr:sp macro="" textlink="">
      <xdr:nvSpPr>
        <xdr:cNvPr id="319" name="n_3mainValue【福祉施設】&#10;有形固定資産減価償却率"/>
        <xdr:cNvSpPr txBox="1"/>
      </xdr:nvSpPr>
      <xdr:spPr>
        <a:xfrm>
          <a:off x="1816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123841</xdr:rowOff>
    </xdr:from>
    <xdr:ext cx="405111" cy="259045"/>
    <xdr:sp macro="" textlink="">
      <xdr:nvSpPr>
        <xdr:cNvPr id="320" name="n_4mainValue【福祉施設】&#10;有形固定資産減価償却率"/>
        <xdr:cNvSpPr txBox="1"/>
      </xdr:nvSpPr>
      <xdr:spPr>
        <a:xfrm>
          <a:off x="9277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116857</xdr:rowOff>
    </xdr:from>
    <xdr:ext cx="469744" cy="259045"/>
    <xdr:sp macro="" textlink="">
      <xdr:nvSpPr>
        <xdr:cNvPr id="349" name="【福祉施設】&#10;一人当たり面積平均値テキスト"/>
        <xdr:cNvSpPr txBox="1"/>
      </xdr:nvSpPr>
      <xdr:spPr>
        <a:xfrm>
          <a:off x="10515600" y="1434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154939</xdr:rowOff>
    </xdr:from>
    <xdr:to>
      <xdr:col>55</xdr:col>
      <xdr:colOff>50800</xdr:colOff>
      <xdr:row>86</xdr:row>
      <xdr:rowOff>85089</xdr:rowOff>
    </xdr:to>
    <xdr:sp macro="" textlink="">
      <xdr:nvSpPr>
        <xdr:cNvPr id="360" name="楕円 359"/>
        <xdr:cNvSpPr/>
      </xdr:nvSpPr>
      <xdr:spPr>
        <a:xfrm>
          <a:off x="104267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69866</xdr:rowOff>
    </xdr:from>
    <xdr:ext cx="469744" cy="259045"/>
    <xdr:sp macro="" textlink="">
      <xdr:nvSpPr>
        <xdr:cNvPr id="361" name="【福祉施設】&#10;一人当たり面積該当値テキスト"/>
        <xdr:cNvSpPr txBox="1"/>
      </xdr:nvSpPr>
      <xdr:spPr>
        <a:xfrm>
          <a:off x="10515600" y="1464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154939</xdr:rowOff>
    </xdr:from>
    <xdr:to>
      <xdr:col>50</xdr:col>
      <xdr:colOff>165100</xdr:colOff>
      <xdr:row>86</xdr:row>
      <xdr:rowOff>85089</xdr:rowOff>
    </xdr:to>
    <xdr:sp macro="" textlink="">
      <xdr:nvSpPr>
        <xdr:cNvPr id="362" name="楕円 361"/>
        <xdr:cNvSpPr/>
      </xdr:nvSpPr>
      <xdr:spPr>
        <a:xfrm>
          <a:off x="9588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34289</xdr:rowOff>
    </xdr:from>
    <xdr:to>
      <xdr:col>55</xdr:col>
      <xdr:colOff>0</xdr:colOff>
      <xdr:row>86</xdr:row>
      <xdr:rowOff>34289</xdr:rowOff>
    </xdr:to>
    <xdr:cxnSp macro="">
      <xdr:nvCxnSpPr>
        <xdr:cNvPr id="363" name="直線コネクタ 362"/>
        <xdr:cNvCxnSpPr/>
      </xdr:nvCxnSpPr>
      <xdr:spPr>
        <a:xfrm>
          <a:off x="9639300" y="147789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147320</xdr:rowOff>
    </xdr:from>
    <xdr:to>
      <xdr:col>46</xdr:col>
      <xdr:colOff>38100</xdr:colOff>
      <xdr:row>86</xdr:row>
      <xdr:rowOff>77470</xdr:rowOff>
    </xdr:to>
    <xdr:sp macro="" textlink="">
      <xdr:nvSpPr>
        <xdr:cNvPr id="364" name="楕円 363"/>
        <xdr:cNvSpPr/>
      </xdr:nvSpPr>
      <xdr:spPr>
        <a:xfrm>
          <a:off x="8699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26670</xdr:rowOff>
    </xdr:from>
    <xdr:to>
      <xdr:col>50</xdr:col>
      <xdr:colOff>114300</xdr:colOff>
      <xdr:row>86</xdr:row>
      <xdr:rowOff>34289</xdr:rowOff>
    </xdr:to>
    <xdr:cxnSp macro="">
      <xdr:nvCxnSpPr>
        <xdr:cNvPr id="365" name="直線コネクタ 364"/>
        <xdr:cNvCxnSpPr/>
      </xdr:nvCxnSpPr>
      <xdr:spPr>
        <a:xfrm>
          <a:off x="8750300" y="147713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147320</xdr:rowOff>
    </xdr:from>
    <xdr:to>
      <xdr:col>41</xdr:col>
      <xdr:colOff>101600</xdr:colOff>
      <xdr:row>86</xdr:row>
      <xdr:rowOff>77470</xdr:rowOff>
    </xdr:to>
    <xdr:sp macro="" textlink="">
      <xdr:nvSpPr>
        <xdr:cNvPr id="366" name="楕円 365"/>
        <xdr:cNvSpPr/>
      </xdr:nvSpPr>
      <xdr:spPr>
        <a:xfrm>
          <a:off x="781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26670</xdr:rowOff>
    </xdr:from>
    <xdr:to>
      <xdr:col>45</xdr:col>
      <xdr:colOff>177800</xdr:colOff>
      <xdr:row>86</xdr:row>
      <xdr:rowOff>26670</xdr:rowOff>
    </xdr:to>
    <xdr:cxnSp macro="">
      <xdr:nvCxnSpPr>
        <xdr:cNvPr id="367" name="直線コネクタ 366"/>
        <xdr:cNvCxnSpPr/>
      </xdr:nvCxnSpPr>
      <xdr:spPr>
        <a:xfrm>
          <a:off x="7861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68" name="楕円 367"/>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86</xdr:row>
      <xdr:rowOff>26670</xdr:rowOff>
    </xdr:to>
    <xdr:cxnSp macro="">
      <xdr:nvCxnSpPr>
        <xdr:cNvPr id="369" name="直線コネクタ 368"/>
        <xdr:cNvCxnSpPr/>
      </xdr:nvCxnSpPr>
      <xdr:spPr>
        <a:xfrm>
          <a:off x="6972300" y="147027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370" name="n_1aveValue【福祉施設】&#10;一人当たり面積"/>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55897</xdr:rowOff>
    </xdr:from>
    <xdr:ext cx="469744" cy="259045"/>
    <xdr:sp macro="" textlink="">
      <xdr:nvSpPr>
        <xdr:cNvPr id="371" name="n_2aveValue【福祉施設】&#10;一人当たり面積"/>
        <xdr:cNvSpPr txBox="1"/>
      </xdr:nvSpPr>
      <xdr:spPr>
        <a:xfrm>
          <a:off x="8515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2" name="n_3aveValue【福祉施設】&#10;一人当たり面積"/>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373" name="n_4aveValue【福祉施設】&#10;一人当たり面積"/>
        <xdr:cNvSpPr txBox="1"/>
      </xdr:nvSpPr>
      <xdr:spPr>
        <a:xfrm>
          <a:off x="6737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76216</xdr:rowOff>
    </xdr:from>
    <xdr:ext cx="469744" cy="259045"/>
    <xdr:sp macro="" textlink="">
      <xdr:nvSpPr>
        <xdr:cNvPr id="374" name="n_1mainValue【福祉施設】&#10;一人当たり面積"/>
        <xdr:cNvSpPr txBox="1"/>
      </xdr:nvSpPr>
      <xdr:spPr>
        <a:xfrm>
          <a:off x="93917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68597</xdr:rowOff>
    </xdr:from>
    <xdr:ext cx="469744" cy="259045"/>
    <xdr:sp macro="" textlink="">
      <xdr:nvSpPr>
        <xdr:cNvPr id="375" name="n_2mainValue【福祉施設】&#10;一人当たり面積"/>
        <xdr:cNvSpPr txBox="1"/>
      </xdr:nvSpPr>
      <xdr:spPr>
        <a:xfrm>
          <a:off x="8515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68597</xdr:rowOff>
    </xdr:from>
    <xdr:ext cx="469744" cy="259045"/>
    <xdr:sp macro="" textlink="">
      <xdr:nvSpPr>
        <xdr:cNvPr id="376" name="n_3mainValue【福祉施設】&#10;一人当たり面積"/>
        <xdr:cNvSpPr txBox="1"/>
      </xdr:nvSpPr>
      <xdr:spPr>
        <a:xfrm>
          <a:off x="7626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77" name="n_4mainValue【福祉施設】&#10;一人当たり面積"/>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8" name="【市民会館】&#10;有形固定資産減価償却率平均値テキスト"/>
        <xdr:cNvSpPr txBox="1"/>
      </xdr:nvSpPr>
      <xdr:spPr>
        <a:xfrm>
          <a:off x="4673600" y="1779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164193</xdr:rowOff>
    </xdr:from>
    <xdr:to>
      <xdr:col>24</xdr:col>
      <xdr:colOff>114300</xdr:colOff>
      <xdr:row>105</xdr:row>
      <xdr:rowOff>94343</xdr:rowOff>
    </xdr:to>
    <xdr:sp macro="" textlink="">
      <xdr:nvSpPr>
        <xdr:cNvPr id="419" name="楕円 418"/>
        <xdr:cNvSpPr/>
      </xdr:nvSpPr>
      <xdr:spPr>
        <a:xfrm>
          <a:off x="45847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142620</xdr:rowOff>
    </xdr:from>
    <xdr:ext cx="405111" cy="259045"/>
    <xdr:sp macro="" textlink="">
      <xdr:nvSpPr>
        <xdr:cNvPr id="420" name="【市民会館】&#10;有形固定資産減価償却率該当値テキスト"/>
        <xdr:cNvSpPr txBox="1"/>
      </xdr:nvSpPr>
      <xdr:spPr>
        <a:xfrm>
          <a:off x="4673600"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125005</xdr:rowOff>
    </xdr:from>
    <xdr:to>
      <xdr:col>20</xdr:col>
      <xdr:colOff>38100</xdr:colOff>
      <xdr:row>105</xdr:row>
      <xdr:rowOff>55155</xdr:rowOff>
    </xdr:to>
    <xdr:sp macro="" textlink="">
      <xdr:nvSpPr>
        <xdr:cNvPr id="421" name="楕円 420"/>
        <xdr:cNvSpPr/>
      </xdr:nvSpPr>
      <xdr:spPr>
        <a:xfrm>
          <a:off x="3746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4355</xdr:rowOff>
    </xdr:from>
    <xdr:to>
      <xdr:col>24</xdr:col>
      <xdr:colOff>63500</xdr:colOff>
      <xdr:row>105</xdr:row>
      <xdr:rowOff>43543</xdr:rowOff>
    </xdr:to>
    <xdr:cxnSp macro="">
      <xdr:nvCxnSpPr>
        <xdr:cNvPr id="422" name="直線コネクタ 421"/>
        <xdr:cNvCxnSpPr/>
      </xdr:nvCxnSpPr>
      <xdr:spPr>
        <a:xfrm>
          <a:off x="3797300" y="18006605"/>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95613</xdr:rowOff>
    </xdr:from>
    <xdr:to>
      <xdr:col>15</xdr:col>
      <xdr:colOff>101600</xdr:colOff>
      <xdr:row>105</xdr:row>
      <xdr:rowOff>25763</xdr:rowOff>
    </xdr:to>
    <xdr:sp macro="" textlink="">
      <xdr:nvSpPr>
        <xdr:cNvPr id="423" name="楕円 422"/>
        <xdr:cNvSpPr/>
      </xdr:nvSpPr>
      <xdr:spPr>
        <a:xfrm>
          <a:off x="2857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146413</xdr:rowOff>
    </xdr:from>
    <xdr:to>
      <xdr:col>19</xdr:col>
      <xdr:colOff>177800</xdr:colOff>
      <xdr:row>105</xdr:row>
      <xdr:rowOff>4355</xdr:rowOff>
    </xdr:to>
    <xdr:cxnSp macro="">
      <xdr:nvCxnSpPr>
        <xdr:cNvPr id="424" name="直線コネクタ 423"/>
        <xdr:cNvCxnSpPr/>
      </xdr:nvCxnSpPr>
      <xdr:spPr>
        <a:xfrm>
          <a:off x="2908300" y="1797721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118473</xdr:rowOff>
    </xdr:from>
    <xdr:to>
      <xdr:col>10</xdr:col>
      <xdr:colOff>165100</xdr:colOff>
      <xdr:row>105</xdr:row>
      <xdr:rowOff>48623</xdr:rowOff>
    </xdr:to>
    <xdr:sp macro="" textlink="">
      <xdr:nvSpPr>
        <xdr:cNvPr id="425" name="楕円 424"/>
        <xdr:cNvSpPr/>
      </xdr:nvSpPr>
      <xdr:spPr>
        <a:xfrm>
          <a:off x="1968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146413</xdr:rowOff>
    </xdr:from>
    <xdr:to>
      <xdr:col>15</xdr:col>
      <xdr:colOff>50800</xdr:colOff>
      <xdr:row>104</xdr:row>
      <xdr:rowOff>169273</xdr:rowOff>
    </xdr:to>
    <xdr:cxnSp macro="">
      <xdr:nvCxnSpPr>
        <xdr:cNvPr id="426" name="直線コネクタ 425"/>
        <xdr:cNvCxnSpPr/>
      </xdr:nvCxnSpPr>
      <xdr:spPr>
        <a:xfrm flipV="1">
          <a:off x="2019300" y="1797721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80918</xdr:rowOff>
    </xdr:from>
    <xdr:to>
      <xdr:col>6</xdr:col>
      <xdr:colOff>38100</xdr:colOff>
      <xdr:row>105</xdr:row>
      <xdr:rowOff>11068</xdr:rowOff>
    </xdr:to>
    <xdr:sp macro="" textlink="">
      <xdr:nvSpPr>
        <xdr:cNvPr id="427" name="楕円 426"/>
        <xdr:cNvSpPr/>
      </xdr:nvSpPr>
      <xdr:spPr>
        <a:xfrm>
          <a:off x="1079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131718</xdr:rowOff>
    </xdr:from>
    <xdr:to>
      <xdr:col>10</xdr:col>
      <xdr:colOff>114300</xdr:colOff>
      <xdr:row>104</xdr:row>
      <xdr:rowOff>169273</xdr:rowOff>
    </xdr:to>
    <xdr:cxnSp macro="">
      <xdr:nvCxnSpPr>
        <xdr:cNvPr id="428" name="直線コネクタ 427"/>
        <xdr:cNvCxnSpPr/>
      </xdr:nvCxnSpPr>
      <xdr:spPr>
        <a:xfrm>
          <a:off x="1130300" y="179625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9" name="n_1aveValue【市民会館】&#10;有形固定資産減価償却率"/>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0" name="n_2aveValue【市民会館】&#10;有形固定資産減価償却率"/>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1" name="n_3aveValue【市民会館】&#10;有形固定資産減価償却率"/>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2" name="n_4aveValue【市民会館】&#10;有形固定資産減価償却率"/>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46282</xdr:rowOff>
    </xdr:from>
    <xdr:ext cx="405111" cy="259045"/>
    <xdr:sp macro="" textlink="">
      <xdr:nvSpPr>
        <xdr:cNvPr id="433" name="n_1mainValue【市民会館】&#10;有形固定資産減価償却率"/>
        <xdr:cNvSpPr txBox="1"/>
      </xdr:nvSpPr>
      <xdr:spPr>
        <a:xfrm>
          <a:off x="35820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34" name="n_2mainValue【市民会館】&#10;有形固定資産減価償却率"/>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39750</xdr:rowOff>
    </xdr:from>
    <xdr:ext cx="405111" cy="259045"/>
    <xdr:sp macro="" textlink="">
      <xdr:nvSpPr>
        <xdr:cNvPr id="435" name="n_3mainValue【市民会館】&#10;有形固定資産減価償却率"/>
        <xdr:cNvSpPr txBox="1"/>
      </xdr:nvSpPr>
      <xdr:spPr>
        <a:xfrm>
          <a:off x="1816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2195</xdr:rowOff>
    </xdr:from>
    <xdr:ext cx="405111" cy="259045"/>
    <xdr:sp macro="" textlink="">
      <xdr:nvSpPr>
        <xdr:cNvPr id="436" name="n_4mainValue【市民会館】&#10;有形固定資産減価償却率"/>
        <xdr:cNvSpPr txBox="1"/>
      </xdr:nvSpPr>
      <xdr:spPr>
        <a:xfrm>
          <a:off x="927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5"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132080</xdr:rowOff>
    </xdr:from>
    <xdr:to>
      <xdr:col>55</xdr:col>
      <xdr:colOff>50800</xdr:colOff>
      <xdr:row>100</xdr:row>
      <xdr:rowOff>62230</xdr:rowOff>
    </xdr:to>
    <xdr:sp macro="" textlink="">
      <xdr:nvSpPr>
        <xdr:cNvPr id="476" name="楕円 475"/>
        <xdr:cNvSpPr/>
      </xdr:nvSpPr>
      <xdr:spPr>
        <a:xfrm>
          <a:off x="10426700" y="17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85107</xdr:rowOff>
    </xdr:from>
    <xdr:ext cx="469744" cy="259045"/>
    <xdr:sp macro="" textlink="">
      <xdr:nvSpPr>
        <xdr:cNvPr id="477" name="【市民会館】&#10;一人当たり面積該当値テキスト"/>
        <xdr:cNvSpPr txBox="1"/>
      </xdr:nvSpPr>
      <xdr:spPr>
        <a:xfrm>
          <a:off x="10515600" y="1705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132080</xdr:rowOff>
    </xdr:from>
    <xdr:to>
      <xdr:col>50</xdr:col>
      <xdr:colOff>165100</xdr:colOff>
      <xdr:row>100</xdr:row>
      <xdr:rowOff>62230</xdr:rowOff>
    </xdr:to>
    <xdr:sp macro="" textlink="">
      <xdr:nvSpPr>
        <xdr:cNvPr id="478" name="楕円 477"/>
        <xdr:cNvSpPr/>
      </xdr:nvSpPr>
      <xdr:spPr>
        <a:xfrm>
          <a:off x="9588500" y="17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11430</xdr:rowOff>
    </xdr:from>
    <xdr:to>
      <xdr:col>55</xdr:col>
      <xdr:colOff>0</xdr:colOff>
      <xdr:row>100</xdr:row>
      <xdr:rowOff>11430</xdr:rowOff>
    </xdr:to>
    <xdr:cxnSp macro="">
      <xdr:nvCxnSpPr>
        <xdr:cNvPr id="479" name="直線コネクタ 478"/>
        <xdr:cNvCxnSpPr/>
      </xdr:nvCxnSpPr>
      <xdr:spPr>
        <a:xfrm>
          <a:off x="9639300" y="17156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139700</xdr:rowOff>
    </xdr:from>
    <xdr:to>
      <xdr:col>46</xdr:col>
      <xdr:colOff>38100</xdr:colOff>
      <xdr:row>100</xdr:row>
      <xdr:rowOff>69850</xdr:rowOff>
    </xdr:to>
    <xdr:sp macro="" textlink="">
      <xdr:nvSpPr>
        <xdr:cNvPr id="480" name="楕円 479"/>
        <xdr:cNvSpPr/>
      </xdr:nvSpPr>
      <xdr:spPr>
        <a:xfrm>
          <a:off x="8699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11430</xdr:rowOff>
    </xdr:from>
    <xdr:to>
      <xdr:col>50</xdr:col>
      <xdr:colOff>114300</xdr:colOff>
      <xdr:row>100</xdr:row>
      <xdr:rowOff>19050</xdr:rowOff>
    </xdr:to>
    <xdr:cxnSp macro="">
      <xdr:nvCxnSpPr>
        <xdr:cNvPr id="481" name="直線コネクタ 480"/>
        <xdr:cNvCxnSpPr/>
      </xdr:nvCxnSpPr>
      <xdr:spPr>
        <a:xfrm flipV="1">
          <a:off x="8750300" y="17156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151130</xdr:rowOff>
    </xdr:from>
    <xdr:to>
      <xdr:col>41</xdr:col>
      <xdr:colOff>101600</xdr:colOff>
      <xdr:row>100</xdr:row>
      <xdr:rowOff>81280</xdr:rowOff>
    </xdr:to>
    <xdr:sp macro="" textlink="">
      <xdr:nvSpPr>
        <xdr:cNvPr id="482" name="楕円 481"/>
        <xdr:cNvSpPr/>
      </xdr:nvSpPr>
      <xdr:spPr>
        <a:xfrm>
          <a:off x="7810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19050</xdr:rowOff>
    </xdr:from>
    <xdr:to>
      <xdr:col>45</xdr:col>
      <xdr:colOff>177800</xdr:colOff>
      <xdr:row>100</xdr:row>
      <xdr:rowOff>30480</xdr:rowOff>
    </xdr:to>
    <xdr:cxnSp macro="">
      <xdr:nvCxnSpPr>
        <xdr:cNvPr id="483" name="直線コネクタ 482"/>
        <xdr:cNvCxnSpPr/>
      </xdr:nvCxnSpPr>
      <xdr:spPr>
        <a:xfrm flipV="1">
          <a:off x="7861300" y="17164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162561</xdr:rowOff>
    </xdr:from>
    <xdr:to>
      <xdr:col>36</xdr:col>
      <xdr:colOff>165100</xdr:colOff>
      <xdr:row>100</xdr:row>
      <xdr:rowOff>92711</xdr:rowOff>
    </xdr:to>
    <xdr:sp macro="" textlink="">
      <xdr:nvSpPr>
        <xdr:cNvPr id="484" name="楕円 483"/>
        <xdr:cNvSpPr/>
      </xdr:nvSpPr>
      <xdr:spPr>
        <a:xfrm>
          <a:off x="69215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30480</xdr:rowOff>
    </xdr:from>
    <xdr:to>
      <xdr:col>41</xdr:col>
      <xdr:colOff>50800</xdr:colOff>
      <xdr:row>100</xdr:row>
      <xdr:rowOff>41911</xdr:rowOff>
    </xdr:to>
    <xdr:cxnSp macro="">
      <xdr:nvCxnSpPr>
        <xdr:cNvPr id="485" name="直線コネクタ 484"/>
        <xdr:cNvCxnSpPr/>
      </xdr:nvCxnSpPr>
      <xdr:spPr>
        <a:xfrm flipV="1">
          <a:off x="6972300" y="171754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487" name="n_2aveValue【市民会館】&#10;一人当たり面積"/>
        <xdr:cNvSpPr txBox="1"/>
      </xdr:nvSpPr>
      <xdr:spPr>
        <a:xfrm>
          <a:off x="8515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8" name="n_3aveValue【市民会館】&#10;一人当たり面積"/>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9" name="n_4aveValue【市民会館】&#10;一人当たり面積"/>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78757</xdr:rowOff>
    </xdr:from>
    <xdr:ext cx="469744" cy="259045"/>
    <xdr:sp macro="" textlink="">
      <xdr:nvSpPr>
        <xdr:cNvPr id="490" name="n_1mainValue【市民会館】&#10;一人当たり面積"/>
        <xdr:cNvSpPr txBox="1"/>
      </xdr:nvSpPr>
      <xdr:spPr>
        <a:xfrm>
          <a:off x="9391727" y="1688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86377</xdr:rowOff>
    </xdr:from>
    <xdr:ext cx="469744" cy="259045"/>
    <xdr:sp macro="" textlink="">
      <xdr:nvSpPr>
        <xdr:cNvPr id="491" name="n_2mainValue【市民会館】&#10;一人当たり面積"/>
        <xdr:cNvSpPr txBox="1"/>
      </xdr:nvSpPr>
      <xdr:spPr>
        <a:xfrm>
          <a:off x="8515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97807</xdr:rowOff>
    </xdr:from>
    <xdr:ext cx="469744" cy="259045"/>
    <xdr:sp macro="" textlink="">
      <xdr:nvSpPr>
        <xdr:cNvPr id="492" name="n_3mainValue【市民会館】&#10;一人当たり面積"/>
        <xdr:cNvSpPr txBox="1"/>
      </xdr:nvSpPr>
      <xdr:spPr>
        <a:xfrm>
          <a:off x="762642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109238</xdr:rowOff>
    </xdr:from>
    <xdr:ext cx="469744" cy="259045"/>
    <xdr:sp macro="" textlink="">
      <xdr:nvSpPr>
        <xdr:cNvPr id="493" name="n_4mainValue【市民会館】&#10;一人当たり面積"/>
        <xdr:cNvSpPr txBox="1"/>
      </xdr:nvSpPr>
      <xdr:spPr>
        <a:xfrm>
          <a:off x="6737427"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54446</xdr:rowOff>
    </xdr:from>
    <xdr:ext cx="405111" cy="259045"/>
    <xdr:sp macro="" textlink="">
      <xdr:nvSpPr>
        <xdr:cNvPr id="524" name="【一般廃棄物処理施設】&#10;有形固定資産減価償却率平均値テキスト"/>
        <xdr:cNvSpPr txBox="1"/>
      </xdr:nvSpPr>
      <xdr:spPr>
        <a:xfrm>
          <a:off x="16357600" y="656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8" name="フローチャート: 判断 527"/>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9" name="フローチャート: 判断 528"/>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160927</xdr:rowOff>
    </xdr:from>
    <xdr:to>
      <xdr:col>85</xdr:col>
      <xdr:colOff>177800</xdr:colOff>
      <xdr:row>38</xdr:row>
      <xdr:rowOff>91077</xdr:rowOff>
    </xdr:to>
    <xdr:sp macro="" textlink="">
      <xdr:nvSpPr>
        <xdr:cNvPr id="535" name="楕円 534"/>
        <xdr:cNvSpPr/>
      </xdr:nvSpPr>
      <xdr:spPr>
        <a:xfrm>
          <a:off x="162687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12354</xdr:rowOff>
    </xdr:from>
    <xdr:ext cx="405111" cy="259045"/>
    <xdr:sp macro="" textlink="">
      <xdr:nvSpPr>
        <xdr:cNvPr id="536" name="【一般廃棄物処理施設】&#10;有形固定資産減価償却率該当値テキスト"/>
        <xdr:cNvSpPr txBox="1"/>
      </xdr:nvSpPr>
      <xdr:spPr>
        <a:xfrm>
          <a:off x="16357600" y="635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126637</xdr:rowOff>
    </xdr:from>
    <xdr:to>
      <xdr:col>81</xdr:col>
      <xdr:colOff>101600</xdr:colOff>
      <xdr:row>38</xdr:row>
      <xdr:rowOff>56787</xdr:rowOff>
    </xdr:to>
    <xdr:sp macro="" textlink="">
      <xdr:nvSpPr>
        <xdr:cNvPr id="537" name="楕円 536"/>
        <xdr:cNvSpPr/>
      </xdr:nvSpPr>
      <xdr:spPr>
        <a:xfrm>
          <a:off x="15430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xdr:rowOff>
    </xdr:from>
    <xdr:to>
      <xdr:col>85</xdr:col>
      <xdr:colOff>127000</xdr:colOff>
      <xdr:row>38</xdr:row>
      <xdr:rowOff>40277</xdr:rowOff>
    </xdr:to>
    <xdr:cxnSp macro="">
      <xdr:nvCxnSpPr>
        <xdr:cNvPr id="538" name="直線コネクタ 537"/>
        <xdr:cNvCxnSpPr/>
      </xdr:nvCxnSpPr>
      <xdr:spPr>
        <a:xfrm>
          <a:off x="15481300" y="65210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85816</xdr:rowOff>
    </xdr:from>
    <xdr:to>
      <xdr:col>76</xdr:col>
      <xdr:colOff>165100</xdr:colOff>
      <xdr:row>38</xdr:row>
      <xdr:rowOff>15966</xdr:rowOff>
    </xdr:to>
    <xdr:sp macro="" textlink="">
      <xdr:nvSpPr>
        <xdr:cNvPr id="539" name="楕円 538"/>
        <xdr:cNvSpPr/>
      </xdr:nvSpPr>
      <xdr:spPr>
        <a:xfrm>
          <a:off x="14541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136616</xdr:rowOff>
    </xdr:from>
    <xdr:to>
      <xdr:col>81</xdr:col>
      <xdr:colOff>50800</xdr:colOff>
      <xdr:row>38</xdr:row>
      <xdr:rowOff>5987</xdr:rowOff>
    </xdr:to>
    <xdr:cxnSp macro="">
      <xdr:nvCxnSpPr>
        <xdr:cNvPr id="540" name="直線コネクタ 539"/>
        <xdr:cNvCxnSpPr/>
      </xdr:nvCxnSpPr>
      <xdr:spPr>
        <a:xfrm>
          <a:off x="14592300" y="64802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58057</xdr:rowOff>
    </xdr:from>
    <xdr:to>
      <xdr:col>72</xdr:col>
      <xdr:colOff>38100</xdr:colOff>
      <xdr:row>37</xdr:row>
      <xdr:rowOff>159657</xdr:rowOff>
    </xdr:to>
    <xdr:sp macro="" textlink="">
      <xdr:nvSpPr>
        <xdr:cNvPr id="541" name="楕円 540"/>
        <xdr:cNvSpPr/>
      </xdr:nvSpPr>
      <xdr:spPr>
        <a:xfrm>
          <a:off x="13652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108857</xdr:rowOff>
    </xdr:from>
    <xdr:to>
      <xdr:col>76</xdr:col>
      <xdr:colOff>114300</xdr:colOff>
      <xdr:row>37</xdr:row>
      <xdr:rowOff>136616</xdr:rowOff>
    </xdr:to>
    <xdr:cxnSp macro="">
      <xdr:nvCxnSpPr>
        <xdr:cNvPr id="542" name="直線コネクタ 541"/>
        <xdr:cNvCxnSpPr/>
      </xdr:nvCxnSpPr>
      <xdr:spPr>
        <a:xfrm>
          <a:off x="13703300" y="64525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62956</xdr:rowOff>
    </xdr:from>
    <xdr:to>
      <xdr:col>67</xdr:col>
      <xdr:colOff>101600</xdr:colOff>
      <xdr:row>37</xdr:row>
      <xdr:rowOff>164556</xdr:rowOff>
    </xdr:to>
    <xdr:sp macro="" textlink="">
      <xdr:nvSpPr>
        <xdr:cNvPr id="543" name="楕円 542"/>
        <xdr:cNvSpPr/>
      </xdr:nvSpPr>
      <xdr:spPr>
        <a:xfrm>
          <a:off x="12763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108857</xdr:rowOff>
    </xdr:from>
    <xdr:to>
      <xdr:col>71</xdr:col>
      <xdr:colOff>177800</xdr:colOff>
      <xdr:row>37</xdr:row>
      <xdr:rowOff>113756</xdr:rowOff>
    </xdr:to>
    <xdr:cxnSp macro="">
      <xdr:nvCxnSpPr>
        <xdr:cNvPr id="544" name="直線コネクタ 543"/>
        <xdr:cNvCxnSpPr/>
      </xdr:nvCxnSpPr>
      <xdr:spPr>
        <a:xfrm flipV="1">
          <a:off x="12814300" y="645250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46" name="n_2aveValue【一般廃棄物処理施設】&#10;有形固定資産減価償却率"/>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47" name="n_3aveValue【一般廃棄物処理施設】&#10;有形固定資産減価償却率"/>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8" name="n_4aveValue【一般廃棄物処理施設】&#10;有形固定資産減価償却率"/>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73314</xdr:rowOff>
    </xdr:from>
    <xdr:ext cx="405111" cy="259045"/>
    <xdr:sp macro="" textlink="">
      <xdr:nvSpPr>
        <xdr:cNvPr id="549" name="n_1mainValue【一般廃棄物処理施設】&#10;有形固定資産減価償却率"/>
        <xdr:cNvSpPr txBox="1"/>
      </xdr:nvSpPr>
      <xdr:spPr>
        <a:xfrm>
          <a:off x="152660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32493</xdr:rowOff>
    </xdr:from>
    <xdr:ext cx="405111" cy="259045"/>
    <xdr:sp macro="" textlink="">
      <xdr:nvSpPr>
        <xdr:cNvPr id="550" name="n_2mainValue【一般廃棄物処理施設】&#10;有形固定資産減価償却率"/>
        <xdr:cNvSpPr txBox="1"/>
      </xdr:nvSpPr>
      <xdr:spPr>
        <a:xfrm>
          <a:off x="14389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4734</xdr:rowOff>
    </xdr:from>
    <xdr:ext cx="405111" cy="259045"/>
    <xdr:sp macro="" textlink="">
      <xdr:nvSpPr>
        <xdr:cNvPr id="551" name="n_3mainValue【一般廃棄物処理施設】&#10;有形固定資産減価償却率"/>
        <xdr:cNvSpPr txBox="1"/>
      </xdr:nvSpPr>
      <xdr:spPr>
        <a:xfrm>
          <a:off x="13500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9633</xdr:rowOff>
    </xdr:from>
    <xdr:ext cx="405111" cy="259045"/>
    <xdr:sp macro="" textlink="">
      <xdr:nvSpPr>
        <xdr:cNvPr id="552" name="n_4mainValue【一般廃棄物処理施設】&#10;有形固定資産減価償却率"/>
        <xdr:cNvSpPr txBox="1"/>
      </xdr:nvSpPr>
      <xdr:spPr>
        <a:xfrm>
          <a:off x="12611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123922</xdr:rowOff>
    </xdr:from>
    <xdr:ext cx="534377" cy="259045"/>
    <xdr:sp macro="" textlink="">
      <xdr:nvSpPr>
        <xdr:cNvPr id="581" name="【一般廃棄物処理施設】&#10;一人当たり有形固定資産（償却資産）額平均値テキスト"/>
        <xdr:cNvSpPr txBox="1"/>
      </xdr:nvSpPr>
      <xdr:spPr>
        <a:xfrm>
          <a:off x="22199600" y="6810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4" name="フローチャート: 判断 583"/>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5" name="フローチャート: 判断 584"/>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6" name="フローチャート: 判断 585"/>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84227</xdr:rowOff>
    </xdr:from>
    <xdr:to>
      <xdr:col>116</xdr:col>
      <xdr:colOff>114300</xdr:colOff>
      <xdr:row>40</xdr:row>
      <xdr:rowOff>14377</xdr:rowOff>
    </xdr:to>
    <xdr:sp macro="" textlink="">
      <xdr:nvSpPr>
        <xdr:cNvPr id="592" name="楕円 591"/>
        <xdr:cNvSpPr/>
      </xdr:nvSpPr>
      <xdr:spPr>
        <a:xfrm>
          <a:off x="22110700" y="67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107104</xdr:rowOff>
    </xdr:from>
    <xdr:ext cx="599010" cy="259045"/>
    <xdr:sp macro="" textlink="">
      <xdr:nvSpPr>
        <xdr:cNvPr id="593" name="【一般廃棄物処理施設】&#10;一人当たり有形固定資産（償却資産）額該当値テキスト"/>
        <xdr:cNvSpPr txBox="1"/>
      </xdr:nvSpPr>
      <xdr:spPr>
        <a:xfrm>
          <a:off x="22199600" y="662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90567</xdr:rowOff>
    </xdr:from>
    <xdr:to>
      <xdr:col>112</xdr:col>
      <xdr:colOff>38100</xdr:colOff>
      <xdr:row>40</xdr:row>
      <xdr:rowOff>20717</xdr:rowOff>
    </xdr:to>
    <xdr:sp macro="" textlink="">
      <xdr:nvSpPr>
        <xdr:cNvPr id="594" name="楕円 593"/>
        <xdr:cNvSpPr/>
      </xdr:nvSpPr>
      <xdr:spPr>
        <a:xfrm>
          <a:off x="21272500" y="677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135027</xdr:rowOff>
    </xdr:from>
    <xdr:to>
      <xdr:col>116</xdr:col>
      <xdr:colOff>63500</xdr:colOff>
      <xdr:row>39</xdr:row>
      <xdr:rowOff>141367</xdr:rowOff>
    </xdr:to>
    <xdr:cxnSp macro="">
      <xdr:nvCxnSpPr>
        <xdr:cNvPr id="595" name="直線コネクタ 594"/>
        <xdr:cNvCxnSpPr/>
      </xdr:nvCxnSpPr>
      <xdr:spPr>
        <a:xfrm flipV="1">
          <a:off x="21323300" y="6821577"/>
          <a:ext cx="838200" cy="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82786</xdr:rowOff>
    </xdr:from>
    <xdr:to>
      <xdr:col>107</xdr:col>
      <xdr:colOff>101600</xdr:colOff>
      <xdr:row>40</xdr:row>
      <xdr:rowOff>12936</xdr:rowOff>
    </xdr:to>
    <xdr:sp macro="" textlink="">
      <xdr:nvSpPr>
        <xdr:cNvPr id="596" name="楕円 595"/>
        <xdr:cNvSpPr/>
      </xdr:nvSpPr>
      <xdr:spPr>
        <a:xfrm>
          <a:off x="20383500" y="676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133586</xdr:rowOff>
    </xdr:from>
    <xdr:to>
      <xdr:col>111</xdr:col>
      <xdr:colOff>177800</xdr:colOff>
      <xdr:row>39</xdr:row>
      <xdr:rowOff>141367</xdr:rowOff>
    </xdr:to>
    <xdr:cxnSp macro="">
      <xdr:nvCxnSpPr>
        <xdr:cNvPr id="597" name="直線コネクタ 596"/>
        <xdr:cNvCxnSpPr/>
      </xdr:nvCxnSpPr>
      <xdr:spPr>
        <a:xfrm>
          <a:off x="20434300" y="6820136"/>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90848</xdr:rowOff>
    </xdr:from>
    <xdr:to>
      <xdr:col>102</xdr:col>
      <xdr:colOff>165100</xdr:colOff>
      <xdr:row>40</xdr:row>
      <xdr:rowOff>20998</xdr:rowOff>
    </xdr:to>
    <xdr:sp macro="" textlink="">
      <xdr:nvSpPr>
        <xdr:cNvPr id="598" name="楕円 597"/>
        <xdr:cNvSpPr/>
      </xdr:nvSpPr>
      <xdr:spPr>
        <a:xfrm>
          <a:off x="19494500" y="67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133586</xdr:rowOff>
    </xdr:from>
    <xdr:to>
      <xdr:col>107</xdr:col>
      <xdr:colOff>50800</xdr:colOff>
      <xdr:row>39</xdr:row>
      <xdr:rowOff>141648</xdr:rowOff>
    </xdr:to>
    <xdr:cxnSp macro="">
      <xdr:nvCxnSpPr>
        <xdr:cNvPr id="599" name="直線コネクタ 598"/>
        <xdr:cNvCxnSpPr/>
      </xdr:nvCxnSpPr>
      <xdr:spPr>
        <a:xfrm flipV="1">
          <a:off x="19545300" y="6820136"/>
          <a:ext cx="8890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118562</xdr:rowOff>
    </xdr:from>
    <xdr:to>
      <xdr:col>98</xdr:col>
      <xdr:colOff>38100</xdr:colOff>
      <xdr:row>40</xdr:row>
      <xdr:rowOff>48712</xdr:rowOff>
    </xdr:to>
    <xdr:sp macro="" textlink="">
      <xdr:nvSpPr>
        <xdr:cNvPr id="600" name="楕円 599"/>
        <xdr:cNvSpPr/>
      </xdr:nvSpPr>
      <xdr:spPr>
        <a:xfrm>
          <a:off x="18605500" y="68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141648</xdr:rowOff>
    </xdr:from>
    <xdr:to>
      <xdr:col>102</xdr:col>
      <xdr:colOff>114300</xdr:colOff>
      <xdr:row>39</xdr:row>
      <xdr:rowOff>169362</xdr:rowOff>
    </xdr:to>
    <xdr:cxnSp macro="">
      <xdr:nvCxnSpPr>
        <xdr:cNvPr id="601" name="直線コネクタ 600"/>
        <xdr:cNvCxnSpPr/>
      </xdr:nvCxnSpPr>
      <xdr:spPr>
        <a:xfrm flipV="1">
          <a:off x="18656300" y="6828198"/>
          <a:ext cx="889000" cy="2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95180</xdr:rowOff>
    </xdr:from>
    <xdr:ext cx="534377" cy="259045"/>
    <xdr:sp macro="" textlink="">
      <xdr:nvSpPr>
        <xdr:cNvPr id="602" name="n_1aveValue【一般廃棄物処理施設】&#10;一人当たり有形固定資産（償却資産）額"/>
        <xdr:cNvSpPr txBox="1"/>
      </xdr:nvSpPr>
      <xdr:spPr>
        <a:xfrm>
          <a:off x="210434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74129</xdr:rowOff>
    </xdr:from>
    <xdr:ext cx="534377" cy="259045"/>
    <xdr:sp macro="" textlink="">
      <xdr:nvSpPr>
        <xdr:cNvPr id="603" name="n_2aveValue【一般廃棄物処理施設】&#10;一人当たり有形固定資産（償却資産）額"/>
        <xdr:cNvSpPr txBox="1"/>
      </xdr:nvSpPr>
      <xdr:spPr>
        <a:xfrm>
          <a:off x="20167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73295</xdr:rowOff>
    </xdr:from>
    <xdr:ext cx="534377" cy="259045"/>
    <xdr:sp macro="" textlink="">
      <xdr:nvSpPr>
        <xdr:cNvPr id="604" name="n_3aveValue【一般廃棄物処理施設】&#10;一人当たり有形固定資産（償却資産）額"/>
        <xdr:cNvSpPr txBox="1"/>
      </xdr:nvSpPr>
      <xdr:spPr>
        <a:xfrm>
          <a:off x="19278111" y="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71142</xdr:rowOff>
    </xdr:from>
    <xdr:ext cx="534377" cy="259045"/>
    <xdr:sp macro="" textlink="">
      <xdr:nvSpPr>
        <xdr:cNvPr id="605" name="n_4aveValue【一般廃棄物処理施設】&#10;一人当たり有形固定資産（償却資産）額"/>
        <xdr:cNvSpPr txBox="1"/>
      </xdr:nvSpPr>
      <xdr:spPr>
        <a:xfrm>
          <a:off x="18389111" y="692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37244</xdr:rowOff>
    </xdr:from>
    <xdr:ext cx="599010" cy="259045"/>
    <xdr:sp macro="" textlink="">
      <xdr:nvSpPr>
        <xdr:cNvPr id="606" name="n_1mainValue【一般廃棄物処理施設】&#10;一人当たり有形固定資産（償却資産）額"/>
        <xdr:cNvSpPr txBox="1"/>
      </xdr:nvSpPr>
      <xdr:spPr>
        <a:xfrm>
          <a:off x="21011095" y="655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29463</xdr:rowOff>
    </xdr:from>
    <xdr:ext cx="599010" cy="259045"/>
    <xdr:sp macro="" textlink="">
      <xdr:nvSpPr>
        <xdr:cNvPr id="607" name="n_2mainValue【一般廃棄物処理施設】&#10;一人当たり有形固定資産（償却資産）額"/>
        <xdr:cNvSpPr txBox="1"/>
      </xdr:nvSpPr>
      <xdr:spPr>
        <a:xfrm>
          <a:off x="20134795" y="654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37525</xdr:rowOff>
    </xdr:from>
    <xdr:ext cx="599010" cy="259045"/>
    <xdr:sp macro="" textlink="">
      <xdr:nvSpPr>
        <xdr:cNvPr id="608" name="n_3mainValue【一般廃棄物処理施設】&#10;一人当たり有形固定資産（償却資産）額"/>
        <xdr:cNvSpPr txBox="1"/>
      </xdr:nvSpPr>
      <xdr:spPr>
        <a:xfrm>
          <a:off x="19245795" y="655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65239</xdr:rowOff>
    </xdr:from>
    <xdr:ext cx="599010" cy="259045"/>
    <xdr:sp macro="" textlink="">
      <xdr:nvSpPr>
        <xdr:cNvPr id="609" name="n_4mainValue【一般廃棄物処理施設】&#10;一人当たり有形固定資産（償却資産）額"/>
        <xdr:cNvSpPr txBox="1"/>
      </xdr:nvSpPr>
      <xdr:spPr>
        <a:xfrm>
          <a:off x="18356795" y="658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40" name="【保健センター・保健所】&#10;有形固定資産減価償却率平均値テキスト"/>
        <xdr:cNvSpPr txBox="1"/>
      </xdr:nvSpPr>
      <xdr:spPr>
        <a:xfrm>
          <a:off x="16357600" y="1016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3" name="フローチャート: 判断 642"/>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73297</xdr:rowOff>
    </xdr:from>
    <xdr:to>
      <xdr:col>85</xdr:col>
      <xdr:colOff>177800</xdr:colOff>
      <xdr:row>62</xdr:row>
      <xdr:rowOff>3447</xdr:rowOff>
    </xdr:to>
    <xdr:sp macro="" textlink="">
      <xdr:nvSpPr>
        <xdr:cNvPr id="651" name="楕円 650"/>
        <xdr:cNvSpPr/>
      </xdr:nvSpPr>
      <xdr:spPr>
        <a:xfrm>
          <a:off x="162687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51724</xdr:rowOff>
    </xdr:from>
    <xdr:ext cx="405111" cy="259045"/>
    <xdr:sp macro="" textlink="">
      <xdr:nvSpPr>
        <xdr:cNvPr id="652" name="【保健センター・保健所】&#10;有形固定資産減価償却率該当値テキスト"/>
        <xdr:cNvSpPr txBox="1"/>
      </xdr:nvSpPr>
      <xdr:spPr>
        <a:xfrm>
          <a:off x="16357600"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34109</xdr:rowOff>
    </xdr:from>
    <xdr:to>
      <xdr:col>81</xdr:col>
      <xdr:colOff>101600</xdr:colOff>
      <xdr:row>61</xdr:row>
      <xdr:rowOff>135709</xdr:rowOff>
    </xdr:to>
    <xdr:sp macro="" textlink="">
      <xdr:nvSpPr>
        <xdr:cNvPr id="653" name="楕円 652"/>
        <xdr:cNvSpPr/>
      </xdr:nvSpPr>
      <xdr:spPr>
        <a:xfrm>
          <a:off x="15430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84909</xdr:rowOff>
    </xdr:from>
    <xdr:to>
      <xdr:col>85</xdr:col>
      <xdr:colOff>127000</xdr:colOff>
      <xdr:row>61</xdr:row>
      <xdr:rowOff>124097</xdr:rowOff>
    </xdr:to>
    <xdr:cxnSp macro="">
      <xdr:nvCxnSpPr>
        <xdr:cNvPr id="654" name="直線コネクタ 653"/>
        <xdr:cNvCxnSpPr/>
      </xdr:nvCxnSpPr>
      <xdr:spPr>
        <a:xfrm>
          <a:off x="15481300" y="1054335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166370</xdr:rowOff>
    </xdr:from>
    <xdr:to>
      <xdr:col>76</xdr:col>
      <xdr:colOff>165100</xdr:colOff>
      <xdr:row>63</xdr:row>
      <xdr:rowOff>96520</xdr:rowOff>
    </xdr:to>
    <xdr:sp macro="" textlink="">
      <xdr:nvSpPr>
        <xdr:cNvPr id="655" name="楕円 654"/>
        <xdr:cNvSpPr/>
      </xdr:nvSpPr>
      <xdr:spPr>
        <a:xfrm>
          <a:off x="14541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84909</xdr:rowOff>
    </xdr:from>
    <xdr:to>
      <xdr:col>81</xdr:col>
      <xdr:colOff>50800</xdr:colOff>
      <xdr:row>63</xdr:row>
      <xdr:rowOff>45720</xdr:rowOff>
    </xdr:to>
    <xdr:cxnSp macro="">
      <xdr:nvCxnSpPr>
        <xdr:cNvPr id="656" name="直線コネクタ 655"/>
        <xdr:cNvCxnSpPr/>
      </xdr:nvCxnSpPr>
      <xdr:spPr>
        <a:xfrm flipV="1">
          <a:off x="14592300" y="10543359"/>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138612</xdr:rowOff>
    </xdr:from>
    <xdr:to>
      <xdr:col>72</xdr:col>
      <xdr:colOff>38100</xdr:colOff>
      <xdr:row>63</xdr:row>
      <xdr:rowOff>68762</xdr:rowOff>
    </xdr:to>
    <xdr:sp macro="" textlink="">
      <xdr:nvSpPr>
        <xdr:cNvPr id="657" name="楕円 656"/>
        <xdr:cNvSpPr/>
      </xdr:nvSpPr>
      <xdr:spPr>
        <a:xfrm>
          <a:off x="13652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17962</xdr:rowOff>
    </xdr:from>
    <xdr:to>
      <xdr:col>76</xdr:col>
      <xdr:colOff>114300</xdr:colOff>
      <xdr:row>63</xdr:row>
      <xdr:rowOff>45720</xdr:rowOff>
    </xdr:to>
    <xdr:cxnSp macro="">
      <xdr:nvCxnSpPr>
        <xdr:cNvPr id="658" name="直線コネクタ 657"/>
        <xdr:cNvCxnSpPr/>
      </xdr:nvCxnSpPr>
      <xdr:spPr>
        <a:xfrm>
          <a:off x="13703300" y="108193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105954</xdr:rowOff>
    </xdr:from>
    <xdr:to>
      <xdr:col>67</xdr:col>
      <xdr:colOff>101600</xdr:colOff>
      <xdr:row>63</xdr:row>
      <xdr:rowOff>36104</xdr:rowOff>
    </xdr:to>
    <xdr:sp macro="" textlink="">
      <xdr:nvSpPr>
        <xdr:cNvPr id="659" name="楕円 658"/>
        <xdr:cNvSpPr/>
      </xdr:nvSpPr>
      <xdr:spPr>
        <a:xfrm>
          <a:off x="12763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156754</xdr:rowOff>
    </xdr:from>
    <xdr:to>
      <xdr:col>71</xdr:col>
      <xdr:colOff>177800</xdr:colOff>
      <xdr:row>63</xdr:row>
      <xdr:rowOff>17962</xdr:rowOff>
    </xdr:to>
    <xdr:cxnSp macro="">
      <xdr:nvCxnSpPr>
        <xdr:cNvPr id="660" name="直線コネクタ 659"/>
        <xdr:cNvCxnSpPr/>
      </xdr:nvCxnSpPr>
      <xdr:spPr>
        <a:xfrm>
          <a:off x="12814300" y="107866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61" name="n_1aveValue【保健センター・保健所】&#10;有形固定資産減価償却率"/>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62" name="n_2aveValue【保健センター・保健所】&#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63" name="n_3aveValue【保健センター・保健所】&#10;有形固定資産減価償却率"/>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64" name="n_4aveValue【保健センター・保健所】&#10;有形固定資産減価償却率"/>
        <xdr:cNvSpPr txBox="1"/>
      </xdr:nvSpPr>
      <xdr:spPr>
        <a:xfrm>
          <a:off x="12611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126836</xdr:rowOff>
    </xdr:from>
    <xdr:ext cx="405111" cy="259045"/>
    <xdr:sp macro="" textlink="">
      <xdr:nvSpPr>
        <xdr:cNvPr id="665" name="n_1mainValue【保健センター・保健所】&#10;有形固定資産減価償却率"/>
        <xdr:cNvSpPr txBox="1"/>
      </xdr:nvSpPr>
      <xdr:spPr>
        <a:xfrm>
          <a:off x="15266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87647</xdr:rowOff>
    </xdr:from>
    <xdr:ext cx="405111" cy="259045"/>
    <xdr:sp macro="" textlink="">
      <xdr:nvSpPr>
        <xdr:cNvPr id="666" name="n_2mainValue【保健センター・保健所】&#10;有形固定資産減価償却率"/>
        <xdr:cNvSpPr txBox="1"/>
      </xdr:nvSpPr>
      <xdr:spPr>
        <a:xfrm>
          <a:off x="14389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59889</xdr:rowOff>
    </xdr:from>
    <xdr:ext cx="405111" cy="259045"/>
    <xdr:sp macro="" textlink="">
      <xdr:nvSpPr>
        <xdr:cNvPr id="667" name="n_3mainValue【保健センター・保健所】&#10;有形固定資産減価償却率"/>
        <xdr:cNvSpPr txBox="1"/>
      </xdr:nvSpPr>
      <xdr:spPr>
        <a:xfrm>
          <a:off x="13500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27231</xdr:rowOff>
    </xdr:from>
    <xdr:ext cx="405111" cy="259045"/>
    <xdr:sp macro="" textlink="">
      <xdr:nvSpPr>
        <xdr:cNvPr id="668" name="n_4mainValue【保健センター・保健所】&#10;有形固定資産減価償却率"/>
        <xdr:cNvSpPr txBox="1"/>
      </xdr:nvSpPr>
      <xdr:spPr>
        <a:xfrm>
          <a:off x="12611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99" name="【保健センター・保健所】&#10;一人当たり面積平均値テキスト"/>
        <xdr:cNvSpPr txBox="1"/>
      </xdr:nvSpPr>
      <xdr:spPr>
        <a:xfrm>
          <a:off x="22199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3" name="フローチャート: 判断 702"/>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87993</xdr:rowOff>
    </xdr:from>
    <xdr:to>
      <xdr:col>116</xdr:col>
      <xdr:colOff>114300</xdr:colOff>
      <xdr:row>64</xdr:row>
      <xdr:rowOff>18143</xdr:rowOff>
    </xdr:to>
    <xdr:sp macro="" textlink="">
      <xdr:nvSpPr>
        <xdr:cNvPr id="710" name="楕円 709"/>
        <xdr:cNvSpPr/>
      </xdr:nvSpPr>
      <xdr:spPr>
        <a:xfrm>
          <a:off x="221107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66420</xdr:rowOff>
    </xdr:from>
    <xdr:ext cx="469744" cy="259045"/>
    <xdr:sp macro="" textlink="">
      <xdr:nvSpPr>
        <xdr:cNvPr id="711" name="【保健センター・保健所】&#10;一人当たり面積該当値テキスト"/>
        <xdr:cNvSpPr txBox="1"/>
      </xdr:nvSpPr>
      <xdr:spPr>
        <a:xfrm>
          <a:off x="22199600"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87993</xdr:rowOff>
    </xdr:from>
    <xdr:to>
      <xdr:col>112</xdr:col>
      <xdr:colOff>38100</xdr:colOff>
      <xdr:row>64</xdr:row>
      <xdr:rowOff>18143</xdr:rowOff>
    </xdr:to>
    <xdr:sp macro="" textlink="">
      <xdr:nvSpPr>
        <xdr:cNvPr id="712" name="楕円 711"/>
        <xdr:cNvSpPr/>
      </xdr:nvSpPr>
      <xdr:spPr>
        <a:xfrm>
          <a:off x="21272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138793</xdr:rowOff>
    </xdr:from>
    <xdr:to>
      <xdr:col>116</xdr:col>
      <xdr:colOff>63500</xdr:colOff>
      <xdr:row>63</xdr:row>
      <xdr:rowOff>138793</xdr:rowOff>
    </xdr:to>
    <xdr:cxnSp macro="">
      <xdr:nvCxnSpPr>
        <xdr:cNvPr id="713" name="直線コネクタ 712"/>
        <xdr:cNvCxnSpPr/>
      </xdr:nvCxnSpPr>
      <xdr:spPr>
        <a:xfrm>
          <a:off x="21323300" y="1094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87993</xdr:rowOff>
    </xdr:from>
    <xdr:to>
      <xdr:col>107</xdr:col>
      <xdr:colOff>101600</xdr:colOff>
      <xdr:row>64</xdr:row>
      <xdr:rowOff>18143</xdr:rowOff>
    </xdr:to>
    <xdr:sp macro="" textlink="">
      <xdr:nvSpPr>
        <xdr:cNvPr id="714" name="楕円 713"/>
        <xdr:cNvSpPr/>
      </xdr:nvSpPr>
      <xdr:spPr>
        <a:xfrm>
          <a:off x="20383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138793</xdr:rowOff>
    </xdr:from>
    <xdr:to>
      <xdr:col>111</xdr:col>
      <xdr:colOff>177800</xdr:colOff>
      <xdr:row>63</xdr:row>
      <xdr:rowOff>138793</xdr:rowOff>
    </xdr:to>
    <xdr:cxnSp macro="">
      <xdr:nvCxnSpPr>
        <xdr:cNvPr id="715" name="直線コネクタ 714"/>
        <xdr:cNvCxnSpPr/>
      </xdr:nvCxnSpPr>
      <xdr:spPr>
        <a:xfrm>
          <a:off x="20434300" y="1094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87993</xdr:rowOff>
    </xdr:from>
    <xdr:to>
      <xdr:col>102</xdr:col>
      <xdr:colOff>165100</xdr:colOff>
      <xdr:row>64</xdr:row>
      <xdr:rowOff>18143</xdr:rowOff>
    </xdr:to>
    <xdr:sp macro="" textlink="">
      <xdr:nvSpPr>
        <xdr:cNvPr id="716" name="楕円 715"/>
        <xdr:cNvSpPr/>
      </xdr:nvSpPr>
      <xdr:spPr>
        <a:xfrm>
          <a:off x="19494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138793</xdr:rowOff>
    </xdr:from>
    <xdr:to>
      <xdr:col>107</xdr:col>
      <xdr:colOff>50800</xdr:colOff>
      <xdr:row>63</xdr:row>
      <xdr:rowOff>138793</xdr:rowOff>
    </xdr:to>
    <xdr:cxnSp macro="">
      <xdr:nvCxnSpPr>
        <xdr:cNvPr id="717" name="直線コネクタ 716"/>
        <xdr:cNvCxnSpPr/>
      </xdr:nvCxnSpPr>
      <xdr:spPr>
        <a:xfrm>
          <a:off x="19545300" y="1094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98878</xdr:rowOff>
    </xdr:from>
    <xdr:to>
      <xdr:col>98</xdr:col>
      <xdr:colOff>38100</xdr:colOff>
      <xdr:row>64</xdr:row>
      <xdr:rowOff>29028</xdr:rowOff>
    </xdr:to>
    <xdr:sp macro="" textlink="">
      <xdr:nvSpPr>
        <xdr:cNvPr id="718" name="楕円 717"/>
        <xdr:cNvSpPr/>
      </xdr:nvSpPr>
      <xdr:spPr>
        <a:xfrm>
          <a:off x="18605500" y="109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138793</xdr:rowOff>
    </xdr:from>
    <xdr:to>
      <xdr:col>102</xdr:col>
      <xdr:colOff>114300</xdr:colOff>
      <xdr:row>63</xdr:row>
      <xdr:rowOff>149678</xdr:rowOff>
    </xdr:to>
    <xdr:cxnSp macro="">
      <xdr:nvCxnSpPr>
        <xdr:cNvPr id="719" name="直線コネクタ 718"/>
        <xdr:cNvCxnSpPr/>
      </xdr:nvCxnSpPr>
      <xdr:spPr>
        <a:xfrm flipV="1">
          <a:off x="18656300" y="109401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20" name="n_1aveValue【保健センター・保健所】&#10;一人当たり面積"/>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2" name="n_3aveValue【保健センター・保健所】&#10;一人当たり面積"/>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9270</xdr:rowOff>
    </xdr:from>
    <xdr:ext cx="469744" cy="259045"/>
    <xdr:sp macro="" textlink="">
      <xdr:nvSpPr>
        <xdr:cNvPr id="724" name="n_1mainValue【保健センター・保健所】&#10;一人当たり面積"/>
        <xdr:cNvSpPr txBox="1"/>
      </xdr:nvSpPr>
      <xdr:spPr>
        <a:xfrm>
          <a:off x="210757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9270</xdr:rowOff>
    </xdr:from>
    <xdr:ext cx="469744" cy="259045"/>
    <xdr:sp macro="" textlink="">
      <xdr:nvSpPr>
        <xdr:cNvPr id="725" name="n_2mainValue【保健センター・保健所】&#10;一人当たり面積"/>
        <xdr:cNvSpPr txBox="1"/>
      </xdr:nvSpPr>
      <xdr:spPr>
        <a:xfrm>
          <a:off x="20199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9270</xdr:rowOff>
    </xdr:from>
    <xdr:ext cx="469744" cy="259045"/>
    <xdr:sp macro="" textlink="">
      <xdr:nvSpPr>
        <xdr:cNvPr id="726" name="n_3mainValue【保健センター・保健所】&#10;一人当たり面積"/>
        <xdr:cNvSpPr txBox="1"/>
      </xdr:nvSpPr>
      <xdr:spPr>
        <a:xfrm>
          <a:off x="19310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20155</xdr:rowOff>
    </xdr:from>
    <xdr:ext cx="469744" cy="259045"/>
    <xdr:sp macro="" textlink="">
      <xdr:nvSpPr>
        <xdr:cNvPr id="727" name="n_4mainValue【保健センター・保健所】&#10;一人当たり面積"/>
        <xdr:cNvSpPr txBox="1"/>
      </xdr:nvSpPr>
      <xdr:spPr>
        <a:xfrm>
          <a:off x="18421427" y="1099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757" name="【消防施設】&#10;有形固定資産減価償却率平均値テキスト"/>
        <xdr:cNvSpPr txBox="1"/>
      </xdr:nvSpPr>
      <xdr:spPr>
        <a:xfrm>
          <a:off x="16357600" y="1392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86361</xdr:rowOff>
    </xdr:from>
    <xdr:to>
      <xdr:col>85</xdr:col>
      <xdr:colOff>177800</xdr:colOff>
      <xdr:row>84</xdr:row>
      <xdr:rowOff>16511</xdr:rowOff>
    </xdr:to>
    <xdr:sp macro="" textlink="">
      <xdr:nvSpPr>
        <xdr:cNvPr id="768" name="楕円 767"/>
        <xdr:cNvSpPr/>
      </xdr:nvSpPr>
      <xdr:spPr>
        <a:xfrm>
          <a:off x="16268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64788</xdr:rowOff>
    </xdr:from>
    <xdr:ext cx="405111" cy="259045"/>
    <xdr:sp macro="" textlink="">
      <xdr:nvSpPr>
        <xdr:cNvPr id="769" name="【消防施設】&#10;有形固定資産減価償却率該当値テキスト"/>
        <xdr:cNvSpPr txBox="1"/>
      </xdr:nvSpPr>
      <xdr:spPr>
        <a:xfrm>
          <a:off x="16357600"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770" name="楕円 769"/>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129539</xdr:rowOff>
    </xdr:from>
    <xdr:to>
      <xdr:col>85</xdr:col>
      <xdr:colOff>127000</xdr:colOff>
      <xdr:row>83</xdr:row>
      <xdr:rowOff>137161</xdr:rowOff>
    </xdr:to>
    <xdr:cxnSp macro="">
      <xdr:nvCxnSpPr>
        <xdr:cNvPr id="771" name="直線コネクタ 770"/>
        <xdr:cNvCxnSpPr/>
      </xdr:nvCxnSpPr>
      <xdr:spPr>
        <a:xfrm>
          <a:off x="15481300" y="143598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80645</xdr:rowOff>
    </xdr:from>
    <xdr:to>
      <xdr:col>76</xdr:col>
      <xdr:colOff>165100</xdr:colOff>
      <xdr:row>84</xdr:row>
      <xdr:rowOff>10795</xdr:rowOff>
    </xdr:to>
    <xdr:sp macro="" textlink="">
      <xdr:nvSpPr>
        <xdr:cNvPr id="772" name="楕円 771"/>
        <xdr:cNvSpPr/>
      </xdr:nvSpPr>
      <xdr:spPr>
        <a:xfrm>
          <a:off x="14541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131445</xdr:rowOff>
    </xdr:to>
    <xdr:cxnSp macro="">
      <xdr:nvCxnSpPr>
        <xdr:cNvPr id="773" name="直線コネクタ 772"/>
        <xdr:cNvCxnSpPr/>
      </xdr:nvCxnSpPr>
      <xdr:spPr>
        <a:xfrm flipV="1">
          <a:off x="14592300" y="143598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69214</xdr:rowOff>
    </xdr:from>
    <xdr:to>
      <xdr:col>72</xdr:col>
      <xdr:colOff>38100</xdr:colOff>
      <xdr:row>83</xdr:row>
      <xdr:rowOff>170814</xdr:rowOff>
    </xdr:to>
    <xdr:sp macro="" textlink="">
      <xdr:nvSpPr>
        <xdr:cNvPr id="774" name="楕円 773"/>
        <xdr:cNvSpPr/>
      </xdr:nvSpPr>
      <xdr:spPr>
        <a:xfrm>
          <a:off x="13652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120014</xdr:rowOff>
    </xdr:from>
    <xdr:to>
      <xdr:col>76</xdr:col>
      <xdr:colOff>114300</xdr:colOff>
      <xdr:row>83</xdr:row>
      <xdr:rowOff>131445</xdr:rowOff>
    </xdr:to>
    <xdr:cxnSp macro="">
      <xdr:nvCxnSpPr>
        <xdr:cNvPr id="775" name="直線コネクタ 774"/>
        <xdr:cNvCxnSpPr/>
      </xdr:nvCxnSpPr>
      <xdr:spPr>
        <a:xfrm>
          <a:off x="13703300" y="143503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42545</xdr:rowOff>
    </xdr:from>
    <xdr:to>
      <xdr:col>67</xdr:col>
      <xdr:colOff>101600</xdr:colOff>
      <xdr:row>83</xdr:row>
      <xdr:rowOff>144145</xdr:rowOff>
    </xdr:to>
    <xdr:sp macro="" textlink="">
      <xdr:nvSpPr>
        <xdr:cNvPr id="776" name="楕円 775"/>
        <xdr:cNvSpPr/>
      </xdr:nvSpPr>
      <xdr:spPr>
        <a:xfrm>
          <a:off x="12763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93345</xdr:rowOff>
    </xdr:from>
    <xdr:to>
      <xdr:col>71</xdr:col>
      <xdr:colOff>177800</xdr:colOff>
      <xdr:row>83</xdr:row>
      <xdr:rowOff>120014</xdr:rowOff>
    </xdr:to>
    <xdr:cxnSp macro="">
      <xdr:nvCxnSpPr>
        <xdr:cNvPr id="777" name="直線コネクタ 776"/>
        <xdr:cNvCxnSpPr/>
      </xdr:nvCxnSpPr>
      <xdr:spPr>
        <a:xfrm>
          <a:off x="12814300" y="143236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78" name="n_1aveValue【消防施設】&#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9" name="n_2aveValue【消防施設】&#10;有形固定資産減価償却率"/>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780"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781" name="n_4aveValue【消防施設】&#10;有形固定資産減価償却率"/>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782" name="n_1mainValue【消防施設】&#10;有形固定資産減価償却率"/>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1922</xdr:rowOff>
    </xdr:from>
    <xdr:ext cx="405111" cy="259045"/>
    <xdr:sp macro="" textlink="">
      <xdr:nvSpPr>
        <xdr:cNvPr id="783" name="n_2mainValue【消防施設】&#10;有形固定資産減価償却率"/>
        <xdr:cNvSpPr txBox="1"/>
      </xdr:nvSpPr>
      <xdr:spPr>
        <a:xfrm>
          <a:off x="14389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161941</xdr:rowOff>
    </xdr:from>
    <xdr:ext cx="405111" cy="259045"/>
    <xdr:sp macro="" textlink="">
      <xdr:nvSpPr>
        <xdr:cNvPr id="784" name="n_3mainValue【消防施設】&#10;有形固定資産減価償却率"/>
        <xdr:cNvSpPr txBox="1"/>
      </xdr:nvSpPr>
      <xdr:spPr>
        <a:xfrm>
          <a:off x="13500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135272</xdr:rowOff>
    </xdr:from>
    <xdr:ext cx="405111" cy="259045"/>
    <xdr:sp macro="" textlink="">
      <xdr:nvSpPr>
        <xdr:cNvPr id="785" name="n_4mainValue【消防施設】&#10;有形固定資産減価償却率"/>
        <xdr:cNvSpPr txBox="1"/>
      </xdr:nvSpPr>
      <xdr:spPr>
        <a:xfrm>
          <a:off x="12611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78757</xdr:rowOff>
    </xdr:from>
    <xdr:ext cx="469744" cy="259045"/>
    <xdr:sp macro="" textlink="">
      <xdr:nvSpPr>
        <xdr:cNvPr id="810" name="【消防施設】&#10;一人当たり面積平均値テキスト"/>
        <xdr:cNvSpPr txBox="1"/>
      </xdr:nvSpPr>
      <xdr:spPr>
        <a:xfrm>
          <a:off x="221996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3" name="フローチャート: 判断 812"/>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4" name="フローチャート: 判断 813"/>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815" name="フローチャート: 判断 814"/>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821" name="楕円 820"/>
        <xdr:cNvSpPr/>
      </xdr:nvSpPr>
      <xdr:spPr>
        <a:xfrm>
          <a:off x="22110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102888</xdr:rowOff>
    </xdr:from>
    <xdr:ext cx="469744" cy="259045"/>
    <xdr:sp macro="" textlink="">
      <xdr:nvSpPr>
        <xdr:cNvPr id="822" name="【消防施設】&#10;一人当たり面積該当値テキスト"/>
        <xdr:cNvSpPr txBox="1"/>
      </xdr:nvSpPr>
      <xdr:spPr>
        <a:xfrm>
          <a:off x="221996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823" name="楕円 822"/>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3811</xdr:rowOff>
    </xdr:from>
    <xdr:to>
      <xdr:col>116</xdr:col>
      <xdr:colOff>63500</xdr:colOff>
      <xdr:row>83</xdr:row>
      <xdr:rowOff>3811</xdr:rowOff>
    </xdr:to>
    <xdr:cxnSp macro="">
      <xdr:nvCxnSpPr>
        <xdr:cNvPr id="824" name="直線コネクタ 823"/>
        <xdr:cNvCxnSpPr/>
      </xdr:nvCxnSpPr>
      <xdr:spPr>
        <a:xfrm>
          <a:off x="21323300" y="14234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147320</xdr:rowOff>
    </xdr:from>
    <xdr:to>
      <xdr:col>107</xdr:col>
      <xdr:colOff>101600</xdr:colOff>
      <xdr:row>83</xdr:row>
      <xdr:rowOff>77470</xdr:rowOff>
    </xdr:to>
    <xdr:sp macro="" textlink="">
      <xdr:nvSpPr>
        <xdr:cNvPr id="825" name="楕円 824"/>
        <xdr:cNvSpPr/>
      </xdr:nvSpPr>
      <xdr:spPr>
        <a:xfrm>
          <a:off x="2038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26670</xdr:rowOff>
    </xdr:to>
    <xdr:cxnSp macro="">
      <xdr:nvCxnSpPr>
        <xdr:cNvPr id="826" name="直線コネクタ 825"/>
        <xdr:cNvCxnSpPr/>
      </xdr:nvCxnSpPr>
      <xdr:spPr>
        <a:xfrm flipV="1">
          <a:off x="20434300" y="14234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827" name="楕円 826"/>
        <xdr:cNvSpPr/>
      </xdr:nvSpPr>
      <xdr:spPr>
        <a:xfrm>
          <a:off x="19494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26670</xdr:rowOff>
    </xdr:to>
    <xdr:cxnSp macro="">
      <xdr:nvCxnSpPr>
        <xdr:cNvPr id="828" name="直線コネクタ 827"/>
        <xdr:cNvCxnSpPr/>
      </xdr:nvCxnSpPr>
      <xdr:spPr>
        <a:xfrm>
          <a:off x="19545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829" name="楕円 828"/>
        <xdr:cNvSpPr/>
      </xdr:nvSpPr>
      <xdr:spPr>
        <a:xfrm>
          <a:off x="18605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26670</xdr:rowOff>
    </xdr:to>
    <xdr:cxnSp macro="">
      <xdr:nvCxnSpPr>
        <xdr:cNvPr id="830" name="直線コネクタ 829"/>
        <xdr:cNvCxnSpPr/>
      </xdr:nvCxnSpPr>
      <xdr:spPr>
        <a:xfrm>
          <a:off x="18656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831" name="n_1aveValue【消防施設】&#10;一人当たり面積"/>
        <xdr:cNvSpPr txBox="1"/>
      </xdr:nvSpPr>
      <xdr:spPr>
        <a:xfrm>
          <a:off x="21075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36847</xdr:rowOff>
    </xdr:from>
    <xdr:ext cx="469744" cy="259045"/>
    <xdr:sp macro="" textlink="">
      <xdr:nvSpPr>
        <xdr:cNvPr id="832" name="n_2aveValue【消防施設】&#10;一人当たり面積"/>
        <xdr:cNvSpPr txBox="1"/>
      </xdr:nvSpPr>
      <xdr:spPr>
        <a:xfrm>
          <a:off x="20199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833" name="n_3aveValue【消防施設】&#10;一人当たり面積"/>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139716</xdr:rowOff>
    </xdr:from>
    <xdr:ext cx="469744" cy="259045"/>
    <xdr:sp macro="" textlink="">
      <xdr:nvSpPr>
        <xdr:cNvPr id="834" name="n_4aveValue【消防施設】&#10;一人当たり面積"/>
        <xdr:cNvSpPr txBox="1"/>
      </xdr:nvSpPr>
      <xdr:spPr>
        <a:xfrm>
          <a:off x="184214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45738</xdr:rowOff>
    </xdr:from>
    <xdr:ext cx="469744" cy="259045"/>
    <xdr:sp macro="" textlink="">
      <xdr:nvSpPr>
        <xdr:cNvPr id="835" name="n_1mainValue【消防施設】&#10;一人当たり面積"/>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68597</xdr:rowOff>
    </xdr:from>
    <xdr:ext cx="469744" cy="259045"/>
    <xdr:sp macro="" textlink="">
      <xdr:nvSpPr>
        <xdr:cNvPr id="836" name="n_2mainValue【消防施設】&#10;一人当たり面積"/>
        <xdr:cNvSpPr txBox="1"/>
      </xdr:nvSpPr>
      <xdr:spPr>
        <a:xfrm>
          <a:off x="201994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68597</xdr:rowOff>
    </xdr:from>
    <xdr:ext cx="469744" cy="259045"/>
    <xdr:sp macro="" textlink="">
      <xdr:nvSpPr>
        <xdr:cNvPr id="837" name="n_3mainValue【消防施設】&#10;一人当たり面積"/>
        <xdr:cNvSpPr txBox="1"/>
      </xdr:nvSpPr>
      <xdr:spPr>
        <a:xfrm>
          <a:off x="193104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68597</xdr:rowOff>
    </xdr:from>
    <xdr:ext cx="469744" cy="259045"/>
    <xdr:sp macro="" textlink="">
      <xdr:nvSpPr>
        <xdr:cNvPr id="838" name="n_4mainValue【消防施設】&#10;一人当たり面積"/>
        <xdr:cNvSpPr txBox="1"/>
      </xdr:nvSpPr>
      <xdr:spPr>
        <a:xfrm>
          <a:off x="184214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69" name="【庁舎】&#10;有形固定資産減価償却率平均値テキスト"/>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4" name="フローチャート: 判断 873"/>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164193</xdr:rowOff>
    </xdr:from>
    <xdr:to>
      <xdr:col>85</xdr:col>
      <xdr:colOff>177800</xdr:colOff>
      <xdr:row>107</xdr:row>
      <xdr:rowOff>94343</xdr:rowOff>
    </xdr:to>
    <xdr:sp macro="" textlink="">
      <xdr:nvSpPr>
        <xdr:cNvPr id="880" name="楕円 879"/>
        <xdr:cNvSpPr/>
      </xdr:nvSpPr>
      <xdr:spPr>
        <a:xfrm>
          <a:off x="16268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142620</xdr:rowOff>
    </xdr:from>
    <xdr:ext cx="405111" cy="259045"/>
    <xdr:sp macro="" textlink="">
      <xdr:nvSpPr>
        <xdr:cNvPr id="881" name="【庁舎】&#10;有形固定資産減価償却率該当値テキスト"/>
        <xdr:cNvSpPr txBox="1"/>
      </xdr:nvSpPr>
      <xdr:spPr>
        <a:xfrm>
          <a:off x="16357600"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138068</xdr:rowOff>
    </xdr:from>
    <xdr:to>
      <xdr:col>81</xdr:col>
      <xdr:colOff>101600</xdr:colOff>
      <xdr:row>107</xdr:row>
      <xdr:rowOff>68218</xdr:rowOff>
    </xdr:to>
    <xdr:sp macro="" textlink="">
      <xdr:nvSpPr>
        <xdr:cNvPr id="882" name="楕円 881"/>
        <xdr:cNvSpPr/>
      </xdr:nvSpPr>
      <xdr:spPr>
        <a:xfrm>
          <a:off x="15430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17418</xdr:rowOff>
    </xdr:from>
    <xdr:to>
      <xdr:col>85</xdr:col>
      <xdr:colOff>127000</xdr:colOff>
      <xdr:row>107</xdr:row>
      <xdr:rowOff>43543</xdr:rowOff>
    </xdr:to>
    <xdr:cxnSp macro="">
      <xdr:nvCxnSpPr>
        <xdr:cNvPr id="883" name="直線コネクタ 882"/>
        <xdr:cNvCxnSpPr/>
      </xdr:nvCxnSpPr>
      <xdr:spPr>
        <a:xfrm>
          <a:off x="15481300" y="1836256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118473</xdr:rowOff>
    </xdr:from>
    <xdr:to>
      <xdr:col>76</xdr:col>
      <xdr:colOff>165100</xdr:colOff>
      <xdr:row>107</xdr:row>
      <xdr:rowOff>48623</xdr:rowOff>
    </xdr:to>
    <xdr:sp macro="" textlink="">
      <xdr:nvSpPr>
        <xdr:cNvPr id="884" name="楕円 883"/>
        <xdr:cNvSpPr/>
      </xdr:nvSpPr>
      <xdr:spPr>
        <a:xfrm>
          <a:off x="14541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169273</xdr:rowOff>
    </xdr:from>
    <xdr:to>
      <xdr:col>81</xdr:col>
      <xdr:colOff>50800</xdr:colOff>
      <xdr:row>107</xdr:row>
      <xdr:rowOff>17418</xdr:rowOff>
    </xdr:to>
    <xdr:cxnSp macro="">
      <xdr:nvCxnSpPr>
        <xdr:cNvPr id="885" name="直線コネクタ 884"/>
        <xdr:cNvCxnSpPr/>
      </xdr:nvCxnSpPr>
      <xdr:spPr>
        <a:xfrm>
          <a:off x="14592300" y="1834297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107043</xdr:rowOff>
    </xdr:from>
    <xdr:to>
      <xdr:col>72</xdr:col>
      <xdr:colOff>38100</xdr:colOff>
      <xdr:row>107</xdr:row>
      <xdr:rowOff>37193</xdr:rowOff>
    </xdr:to>
    <xdr:sp macro="" textlink="">
      <xdr:nvSpPr>
        <xdr:cNvPr id="886" name="楕円 885"/>
        <xdr:cNvSpPr/>
      </xdr:nvSpPr>
      <xdr:spPr>
        <a:xfrm>
          <a:off x="1365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157843</xdr:rowOff>
    </xdr:from>
    <xdr:to>
      <xdr:col>76</xdr:col>
      <xdr:colOff>114300</xdr:colOff>
      <xdr:row>106</xdr:row>
      <xdr:rowOff>169273</xdr:rowOff>
    </xdr:to>
    <xdr:cxnSp macro="">
      <xdr:nvCxnSpPr>
        <xdr:cNvPr id="887" name="直線コネクタ 886"/>
        <xdr:cNvCxnSpPr/>
      </xdr:nvCxnSpPr>
      <xdr:spPr>
        <a:xfrm>
          <a:off x="13703300" y="183315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79284</xdr:rowOff>
    </xdr:from>
    <xdr:to>
      <xdr:col>67</xdr:col>
      <xdr:colOff>101600</xdr:colOff>
      <xdr:row>107</xdr:row>
      <xdr:rowOff>9434</xdr:rowOff>
    </xdr:to>
    <xdr:sp macro="" textlink="">
      <xdr:nvSpPr>
        <xdr:cNvPr id="888" name="楕円 887"/>
        <xdr:cNvSpPr/>
      </xdr:nvSpPr>
      <xdr:spPr>
        <a:xfrm>
          <a:off x="12763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130084</xdr:rowOff>
    </xdr:from>
    <xdr:to>
      <xdr:col>71</xdr:col>
      <xdr:colOff>177800</xdr:colOff>
      <xdr:row>106</xdr:row>
      <xdr:rowOff>157843</xdr:rowOff>
    </xdr:to>
    <xdr:cxnSp macro="">
      <xdr:nvCxnSpPr>
        <xdr:cNvPr id="889" name="直線コネクタ 888"/>
        <xdr:cNvCxnSpPr/>
      </xdr:nvCxnSpPr>
      <xdr:spPr>
        <a:xfrm>
          <a:off x="12814300" y="183037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0" name="n_1aveValue【庁舎】&#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91" name="n_2aveValue【庁舎】&#10;有形固定資産減価償却率"/>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93" name="n_4aveValue【庁舎】&#10;有形固定資産減価償却率"/>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59345</xdr:rowOff>
    </xdr:from>
    <xdr:ext cx="405111" cy="259045"/>
    <xdr:sp macro="" textlink="">
      <xdr:nvSpPr>
        <xdr:cNvPr id="894" name="n_1mainValue【庁舎】&#10;有形固定資産減価償却率"/>
        <xdr:cNvSpPr txBox="1"/>
      </xdr:nvSpPr>
      <xdr:spPr>
        <a:xfrm>
          <a:off x="152660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39750</xdr:rowOff>
    </xdr:from>
    <xdr:ext cx="405111" cy="259045"/>
    <xdr:sp macro="" textlink="">
      <xdr:nvSpPr>
        <xdr:cNvPr id="895" name="n_2mainValue【庁舎】&#10;有形固定資産減価償却率"/>
        <xdr:cNvSpPr txBox="1"/>
      </xdr:nvSpPr>
      <xdr:spPr>
        <a:xfrm>
          <a:off x="14389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28320</xdr:rowOff>
    </xdr:from>
    <xdr:ext cx="405111" cy="259045"/>
    <xdr:sp macro="" textlink="">
      <xdr:nvSpPr>
        <xdr:cNvPr id="896" name="n_3mainValue【庁舎】&#10;有形固定資産減価償却率"/>
        <xdr:cNvSpPr txBox="1"/>
      </xdr:nvSpPr>
      <xdr:spPr>
        <a:xfrm>
          <a:off x="13500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561</xdr:rowOff>
    </xdr:from>
    <xdr:ext cx="405111" cy="259045"/>
    <xdr:sp macro="" textlink="">
      <xdr:nvSpPr>
        <xdr:cNvPr id="897" name="n_4mainValue【庁舎】&#10;有形固定資産減価償却率"/>
        <xdr:cNvSpPr txBox="1"/>
      </xdr:nvSpPr>
      <xdr:spPr>
        <a:xfrm>
          <a:off x="12611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76852</xdr:rowOff>
    </xdr:from>
    <xdr:ext cx="469744" cy="259045"/>
    <xdr:sp macro="" textlink="">
      <xdr:nvSpPr>
        <xdr:cNvPr id="930" name="【庁舎】&#10;一人当たり面積平均値テキスト"/>
        <xdr:cNvSpPr txBox="1"/>
      </xdr:nvSpPr>
      <xdr:spPr>
        <a:xfrm>
          <a:off x="22199600" y="1790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35" name="フローチャート: 判断 934"/>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91123</xdr:rowOff>
    </xdr:from>
    <xdr:to>
      <xdr:col>116</xdr:col>
      <xdr:colOff>114300</xdr:colOff>
      <xdr:row>107</xdr:row>
      <xdr:rowOff>21273</xdr:rowOff>
    </xdr:to>
    <xdr:sp macro="" textlink="">
      <xdr:nvSpPr>
        <xdr:cNvPr id="941" name="楕円 940"/>
        <xdr:cNvSpPr/>
      </xdr:nvSpPr>
      <xdr:spPr>
        <a:xfrm>
          <a:off x="22110700" y="182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69550</xdr:rowOff>
    </xdr:from>
    <xdr:ext cx="469744" cy="259045"/>
    <xdr:sp macro="" textlink="">
      <xdr:nvSpPr>
        <xdr:cNvPr id="942" name="【庁舎】&#10;一人当たり面積該当値テキスト"/>
        <xdr:cNvSpPr txBox="1"/>
      </xdr:nvSpPr>
      <xdr:spPr>
        <a:xfrm>
          <a:off x="22199600" y="1824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91123</xdr:rowOff>
    </xdr:from>
    <xdr:to>
      <xdr:col>112</xdr:col>
      <xdr:colOff>38100</xdr:colOff>
      <xdr:row>107</xdr:row>
      <xdr:rowOff>21273</xdr:rowOff>
    </xdr:to>
    <xdr:sp macro="" textlink="">
      <xdr:nvSpPr>
        <xdr:cNvPr id="943" name="楕円 942"/>
        <xdr:cNvSpPr/>
      </xdr:nvSpPr>
      <xdr:spPr>
        <a:xfrm>
          <a:off x="21272500" y="182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141923</xdr:rowOff>
    </xdr:from>
    <xdr:to>
      <xdr:col>116</xdr:col>
      <xdr:colOff>63500</xdr:colOff>
      <xdr:row>106</xdr:row>
      <xdr:rowOff>141923</xdr:rowOff>
    </xdr:to>
    <xdr:cxnSp macro="">
      <xdr:nvCxnSpPr>
        <xdr:cNvPr id="944" name="直線コネクタ 943"/>
        <xdr:cNvCxnSpPr/>
      </xdr:nvCxnSpPr>
      <xdr:spPr>
        <a:xfrm>
          <a:off x="21323300" y="183156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945" name="楕円 944"/>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141923</xdr:rowOff>
    </xdr:from>
    <xdr:to>
      <xdr:col>111</xdr:col>
      <xdr:colOff>177800</xdr:colOff>
      <xdr:row>106</xdr:row>
      <xdr:rowOff>144780</xdr:rowOff>
    </xdr:to>
    <xdr:cxnSp macro="">
      <xdr:nvCxnSpPr>
        <xdr:cNvPr id="946" name="直線コネクタ 945"/>
        <xdr:cNvCxnSpPr/>
      </xdr:nvCxnSpPr>
      <xdr:spPr>
        <a:xfrm flipV="1">
          <a:off x="20434300" y="1831562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96838</xdr:rowOff>
    </xdr:from>
    <xdr:to>
      <xdr:col>102</xdr:col>
      <xdr:colOff>165100</xdr:colOff>
      <xdr:row>107</xdr:row>
      <xdr:rowOff>26988</xdr:rowOff>
    </xdr:to>
    <xdr:sp macro="" textlink="">
      <xdr:nvSpPr>
        <xdr:cNvPr id="947" name="楕円 946"/>
        <xdr:cNvSpPr/>
      </xdr:nvSpPr>
      <xdr:spPr>
        <a:xfrm>
          <a:off x="19494500" y="1827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147638</xdr:rowOff>
    </xdr:to>
    <xdr:cxnSp macro="">
      <xdr:nvCxnSpPr>
        <xdr:cNvPr id="948" name="直線コネクタ 947"/>
        <xdr:cNvCxnSpPr/>
      </xdr:nvCxnSpPr>
      <xdr:spPr>
        <a:xfrm flipV="1">
          <a:off x="19545300" y="1831848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99695</xdr:rowOff>
    </xdr:from>
    <xdr:to>
      <xdr:col>98</xdr:col>
      <xdr:colOff>38100</xdr:colOff>
      <xdr:row>107</xdr:row>
      <xdr:rowOff>29845</xdr:rowOff>
    </xdr:to>
    <xdr:sp macro="" textlink="">
      <xdr:nvSpPr>
        <xdr:cNvPr id="949" name="楕円 948"/>
        <xdr:cNvSpPr/>
      </xdr:nvSpPr>
      <xdr:spPr>
        <a:xfrm>
          <a:off x="18605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147638</xdr:rowOff>
    </xdr:from>
    <xdr:to>
      <xdr:col>102</xdr:col>
      <xdr:colOff>114300</xdr:colOff>
      <xdr:row>106</xdr:row>
      <xdr:rowOff>150495</xdr:rowOff>
    </xdr:to>
    <xdr:cxnSp macro="">
      <xdr:nvCxnSpPr>
        <xdr:cNvPr id="950" name="直線コネクタ 949"/>
        <xdr:cNvCxnSpPr/>
      </xdr:nvCxnSpPr>
      <xdr:spPr>
        <a:xfrm flipV="1">
          <a:off x="18656300" y="1832133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951" name="n_1aveValue【庁舎】&#10;一人当たり面積"/>
        <xdr:cNvSpPr txBox="1"/>
      </xdr:nvSpPr>
      <xdr:spPr>
        <a:xfrm>
          <a:off x="21075727" y="178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952" name="n_2aveValue【庁舎】&#10;一人当たり面積"/>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953" name="n_3aveValue【庁舎】&#10;一人当たり面積"/>
        <xdr:cNvSpPr txBox="1"/>
      </xdr:nvSpPr>
      <xdr:spPr>
        <a:xfrm>
          <a:off x="19310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954" name="n_4aveValue【庁舎】&#10;一人当たり面積"/>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12400</xdr:rowOff>
    </xdr:from>
    <xdr:ext cx="469744" cy="259045"/>
    <xdr:sp macro="" textlink="">
      <xdr:nvSpPr>
        <xdr:cNvPr id="955" name="n_1mainValue【庁舎】&#10;一人当たり面積"/>
        <xdr:cNvSpPr txBox="1"/>
      </xdr:nvSpPr>
      <xdr:spPr>
        <a:xfrm>
          <a:off x="21075727" y="1835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956" name="n_2mainValue【庁舎】&#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18115</xdr:rowOff>
    </xdr:from>
    <xdr:ext cx="469744" cy="259045"/>
    <xdr:sp macro="" textlink="">
      <xdr:nvSpPr>
        <xdr:cNvPr id="957" name="n_3mainValue【庁舎】&#10;一人当たり面積"/>
        <xdr:cNvSpPr txBox="1"/>
      </xdr:nvSpPr>
      <xdr:spPr>
        <a:xfrm>
          <a:off x="19310427" y="1836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20972</xdr:rowOff>
    </xdr:from>
    <xdr:ext cx="469744" cy="259045"/>
    <xdr:sp macro="" textlink="">
      <xdr:nvSpPr>
        <xdr:cNvPr id="958" name="n_4mainValue【庁舎】&#10;一人当たり面積"/>
        <xdr:cNvSpPr txBox="1"/>
      </xdr:nvSpPr>
      <xdr:spPr>
        <a:xfrm>
          <a:off x="18421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類似団体と比較して、特に有形固定資産減価償却率が高くなっており、前年度と比較して高くなっている施設は、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老朽化による機能低下が進んでおり、耐震改修が今後必要な施設もあるため、適切な施設の維持管理を実施していく。未だ高い水準を保っているため、社会情勢や市民ニーズを踏まえて適正な維持管理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53,951
51,910
58.64
23,112,352
21,212,954
1,661,903
11,735,254
16,873,392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財政力</a:t>
          </a:r>
          <a:r>
            <a:rPr kumimoji="1" lang="ja-JP" altLang="ja-JP" sz="1100">
              <a:solidFill>
                <a:schemeClr val="dk1"/>
              </a:solidFill>
              <a:effectLst/>
              <a:latin typeface="+mn-lt"/>
              <a:ea typeface="+mn-ea"/>
              <a:cs typeface="+mn-cs"/>
            </a:rPr>
            <a:t>指数は、類似団体平均と比べ高い指数で横ばいに推移している。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増額要因となる公害対策事業債の減少や地域振興費（人口）が減少となったものの、減額要因となる臨時財政対策債発行可能額が大幅に減少したことから、基準財政需要額が前年度から増加した。この影響を受けて、財政力指数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引き続き、市税の適正賦課及び徴収率の向上に努め、財政力の向上を目指す。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xdr:cNvCxnSpPr/>
      </xdr:nvCxnSpPr>
      <xdr:spPr>
        <a:xfrm>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103011</xdr:rowOff>
    </xdr:to>
    <xdr:cxnSp macro="">
      <xdr:nvCxnSpPr>
        <xdr:cNvPr id="72" name="直線コネクタ 71"/>
        <xdr:cNvCxnSpPr/>
      </xdr:nvCxnSpPr>
      <xdr:spPr>
        <a:xfrm>
          <a:off x="3225800" y="710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89605</xdr:rowOff>
    </xdr:to>
    <xdr:cxnSp macro="">
      <xdr:nvCxnSpPr>
        <xdr:cNvPr id="75" name="直線コネクタ 74"/>
        <xdr:cNvCxnSpPr/>
      </xdr:nvCxnSpPr>
      <xdr:spPr>
        <a:xfrm flipV="1">
          <a:off x="2336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89605</xdr:rowOff>
    </xdr:to>
    <xdr:cxnSp macro="">
      <xdr:nvCxnSpPr>
        <xdr:cNvPr id="78" name="直線コネクタ 77"/>
        <xdr:cNvCxnSpPr/>
      </xdr:nvCxnSpPr>
      <xdr:spPr>
        <a:xfrm>
          <a:off x="1447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150582</xdr:rowOff>
    </xdr:from>
    <xdr:ext cx="762000" cy="259045"/>
    <xdr:sp macro="" textlink="">
      <xdr:nvSpPr>
        <xdr:cNvPr id="95" name="テキスト ボックス 94"/>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経常収支比率は、前年度より</a:t>
          </a:r>
          <a:r>
            <a:rPr kumimoji="1" lang="en-US" altLang="ja-JP" sz="1100" b="0" i="0" baseline="0">
              <a:solidFill>
                <a:schemeClr val="dk1"/>
              </a:solidFill>
              <a:effectLst/>
              <a:latin typeface="+mn-lt"/>
              <a:ea typeface="+mn-ea"/>
              <a:cs typeface="+mn-cs"/>
            </a:rPr>
            <a:t>5.8</a:t>
          </a:r>
          <a:r>
            <a:rPr kumimoji="1" lang="ja-JP" altLang="ja-JP" sz="1100" b="0" i="0" baseline="0">
              <a:solidFill>
                <a:schemeClr val="dk1"/>
              </a:solidFill>
              <a:effectLst/>
              <a:latin typeface="+mn-lt"/>
              <a:ea typeface="+mn-ea"/>
              <a:cs typeface="+mn-cs"/>
            </a:rPr>
            <a:t>ポイント減少し、類似団体平均よりも上回った。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主な要因としては、新型コロナウイルス感染症対策地方税減収補填特別交付金の減少により、分母である経常一般財源が減少したことである。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義務的な経費である人件費、扶助費、公債費</a:t>
          </a:r>
          <a:r>
            <a:rPr kumimoji="1" lang="ja-JP" altLang="ja-JP" sz="1100" b="0" i="0" baseline="0">
              <a:solidFill>
                <a:schemeClr val="dk1"/>
              </a:solidFill>
              <a:effectLst/>
              <a:latin typeface="+mn-lt"/>
              <a:ea typeface="+mn-ea"/>
              <a:cs typeface="+mn-cs"/>
            </a:rPr>
            <a:t>はいずれも増加傾向にあることから、今後も引き続き借入の抑制や公共施設の適正配置などの行政改革を進め削減に努める。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101282</xdr:rowOff>
    </xdr:from>
    <xdr:to>
      <xdr:col>23</xdr:col>
      <xdr:colOff>133350</xdr:colOff>
      <xdr:row>63</xdr:row>
      <xdr:rowOff>108268</xdr:rowOff>
    </xdr:to>
    <xdr:cxnSp macro="">
      <xdr:nvCxnSpPr>
        <xdr:cNvPr id="128" name="直線コネクタ 127"/>
        <xdr:cNvCxnSpPr/>
      </xdr:nvCxnSpPr>
      <xdr:spPr>
        <a:xfrm>
          <a:off x="4114800" y="10559732"/>
          <a:ext cx="838200" cy="3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101282</xdr:rowOff>
    </xdr:from>
    <xdr:to>
      <xdr:col>19</xdr:col>
      <xdr:colOff>133350</xdr:colOff>
      <xdr:row>63</xdr:row>
      <xdr:rowOff>96203</xdr:rowOff>
    </xdr:to>
    <xdr:cxnSp macro="">
      <xdr:nvCxnSpPr>
        <xdr:cNvPr id="131" name="直線コネクタ 130"/>
        <xdr:cNvCxnSpPr/>
      </xdr:nvCxnSpPr>
      <xdr:spPr>
        <a:xfrm flipV="1">
          <a:off x="3225800" y="10559732"/>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96203</xdr:rowOff>
    </xdr:from>
    <xdr:to>
      <xdr:col>15</xdr:col>
      <xdr:colOff>82550</xdr:colOff>
      <xdr:row>64</xdr:row>
      <xdr:rowOff>117793</xdr:rowOff>
    </xdr:to>
    <xdr:cxnSp macro="">
      <xdr:nvCxnSpPr>
        <xdr:cNvPr id="134" name="直線コネクタ 133"/>
        <xdr:cNvCxnSpPr/>
      </xdr:nvCxnSpPr>
      <xdr:spPr>
        <a:xfrm flipV="1">
          <a:off x="2336800" y="1089755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75565</xdr:rowOff>
    </xdr:from>
    <xdr:to>
      <xdr:col>11</xdr:col>
      <xdr:colOff>31750</xdr:colOff>
      <xdr:row>64</xdr:row>
      <xdr:rowOff>117793</xdr:rowOff>
    </xdr:to>
    <xdr:cxnSp macro="">
      <xdr:nvCxnSpPr>
        <xdr:cNvPr id="137" name="直線コネクタ 136"/>
        <xdr:cNvCxnSpPr/>
      </xdr:nvCxnSpPr>
      <xdr:spPr>
        <a:xfrm>
          <a:off x="1447800" y="1104836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1" name="テキスト ボックス 140"/>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57468</xdr:rowOff>
    </xdr:from>
    <xdr:to>
      <xdr:col>23</xdr:col>
      <xdr:colOff>184150</xdr:colOff>
      <xdr:row>63</xdr:row>
      <xdr:rowOff>159068</xdr:rowOff>
    </xdr:to>
    <xdr:sp macro="" textlink="">
      <xdr:nvSpPr>
        <xdr:cNvPr id="147" name="楕円 146"/>
        <xdr:cNvSpPr/>
      </xdr:nvSpPr>
      <xdr:spPr>
        <a:xfrm>
          <a:off x="4902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29545</xdr:rowOff>
    </xdr:from>
    <xdr:ext cx="762000" cy="259045"/>
    <xdr:sp macro="" textlink="">
      <xdr:nvSpPr>
        <xdr:cNvPr id="148" name="財政構造の弾力性該当値テキスト"/>
        <xdr:cNvSpPr txBox="1"/>
      </xdr:nvSpPr>
      <xdr:spPr>
        <a:xfrm>
          <a:off x="5041900" y="1083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50482</xdr:rowOff>
    </xdr:from>
    <xdr:to>
      <xdr:col>19</xdr:col>
      <xdr:colOff>184150</xdr:colOff>
      <xdr:row>61</xdr:row>
      <xdr:rowOff>152082</xdr:rowOff>
    </xdr:to>
    <xdr:sp macro="" textlink="">
      <xdr:nvSpPr>
        <xdr:cNvPr id="149" name="楕円 148"/>
        <xdr:cNvSpPr/>
      </xdr:nvSpPr>
      <xdr:spPr>
        <a:xfrm>
          <a:off x="4064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162259</xdr:rowOff>
    </xdr:from>
    <xdr:ext cx="736600" cy="259045"/>
    <xdr:sp macro="" textlink="">
      <xdr:nvSpPr>
        <xdr:cNvPr id="150" name="テキスト ボックス 149"/>
        <xdr:cNvSpPr txBox="1"/>
      </xdr:nvSpPr>
      <xdr:spPr>
        <a:xfrm>
          <a:off x="3733800" y="10277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45403</xdr:rowOff>
    </xdr:from>
    <xdr:to>
      <xdr:col>15</xdr:col>
      <xdr:colOff>133350</xdr:colOff>
      <xdr:row>63</xdr:row>
      <xdr:rowOff>147003</xdr:rowOff>
    </xdr:to>
    <xdr:sp macro="" textlink="">
      <xdr:nvSpPr>
        <xdr:cNvPr id="151" name="楕円 150"/>
        <xdr:cNvSpPr/>
      </xdr:nvSpPr>
      <xdr:spPr>
        <a:xfrm>
          <a:off x="3175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52" name="テキスト ボックス 151"/>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66993</xdr:rowOff>
    </xdr:from>
    <xdr:to>
      <xdr:col>11</xdr:col>
      <xdr:colOff>82550</xdr:colOff>
      <xdr:row>64</xdr:row>
      <xdr:rowOff>168593</xdr:rowOff>
    </xdr:to>
    <xdr:sp macro="" textlink="">
      <xdr:nvSpPr>
        <xdr:cNvPr id="153" name="楕円 152"/>
        <xdr:cNvSpPr/>
      </xdr:nvSpPr>
      <xdr:spPr>
        <a:xfrm>
          <a:off x="2286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153370</xdr:rowOff>
    </xdr:from>
    <xdr:ext cx="762000" cy="259045"/>
    <xdr:sp macro="" textlink="">
      <xdr:nvSpPr>
        <xdr:cNvPr id="154" name="テキスト ボックス 153"/>
        <xdr:cNvSpPr txBox="1"/>
      </xdr:nvSpPr>
      <xdr:spPr>
        <a:xfrm>
          <a:off x="1955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55" name="楕円 154"/>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56" name="テキスト ボックス 155"/>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前年度と同様に、類似団体平均、全国平均、埼玉県平均いずれの平均よりも下回っているが、増加傾向にある。一般職給や時間外勤務手当の増加等によるものである。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 人事院勧告に伴う給与改定や定年延長等により、人件費の増額が見込まれる。また、物件費についても近年の物価高騰等の影響から増加傾向にある。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引き続き、事務の効率化や公共施設の適正配置の検討により、人件費・物件費の削減を進めていく。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69289</xdr:rowOff>
    </xdr:from>
    <xdr:to>
      <xdr:col>23</xdr:col>
      <xdr:colOff>133350</xdr:colOff>
      <xdr:row>81</xdr:row>
      <xdr:rowOff>102622</xdr:rowOff>
    </xdr:to>
    <xdr:cxnSp macro="">
      <xdr:nvCxnSpPr>
        <xdr:cNvPr id="191" name="直線コネクタ 190"/>
        <xdr:cNvCxnSpPr/>
      </xdr:nvCxnSpPr>
      <xdr:spPr>
        <a:xfrm>
          <a:off x="4114800" y="13956739"/>
          <a:ext cx="838200" cy="3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46414</xdr:rowOff>
    </xdr:from>
    <xdr:to>
      <xdr:col>19</xdr:col>
      <xdr:colOff>133350</xdr:colOff>
      <xdr:row>81</xdr:row>
      <xdr:rowOff>69289</xdr:rowOff>
    </xdr:to>
    <xdr:cxnSp macro="">
      <xdr:nvCxnSpPr>
        <xdr:cNvPr id="194" name="直線コネクタ 193"/>
        <xdr:cNvCxnSpPr/>
      </xdr:nvCxnSpPr>
      <xdr:spPr>
        <a:xfrm>
          <a:off x="3225800" y="13933864"/>
          <a:ext cx="889000" cy="2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16171</xdr:rowOff>
    </xdr:from>
    <xdr:to>
      <xdr:col>15</xdr:col>
      <xdr:colOff>82550</xdr:colOff>
      <xdr:row>81</xdr:row>
      <xdr:rowOff>46414</xdr:rowOff>
    </xdr:to>
    <xdr:cxnSp macro="">
      <xdr:nvCxnSpPr>
        <xdr:cNvPr id="197" name="直線コネクタ 196"/>
        <xdr:cNvCxnSpPr/>
      </xdr:nvCxnSpPr>
      <xdr:spPr>
        <a:xfrm>
          <a:off x="2336800" y="13903621"/>
          <a:ext cx="889000" cy="3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85169</xdr:rowOff>
    </xdr:from>
    <xdr:ext cx="762000" cy="259045"/>
    <xdr:sp macro="" textlink="">
      <xdr:nvSpPr>
        <xdr:cNvPr id="199" name="テキスト ボックス 198"/>
        <xdr:cNvSpPr txBox="1"/>
      </xdr:nvSpPr>
      <xdr:spPr>
        <a:xfrm>
          <a:off x="2844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139595</xdr:rowOff>
    </xdr:from>
    <xdr:to>
      <xdr:col>11</xdr:col>
      <xdr:colOff>31750</xdr:colOff>
      <xdr:row>81</xdr:row>
      <xdr:rowOff>16171</xdr:rowOff>
    </xdr:to>
    <xdr:cxnSp macro="">
      <xdr:nvCxnSpPr>
        <xdr:cNvPr id="200" name="直線コネクタ 199"/>
        <xdr:cNvCxnSpPr/>
      </xdr:nvCxnSpPr>
      <xdr:spPr>
        <a:xfrm>
          <a:off x="1447800" y="13855595"/>
          <a:ext cx="889000" cy="4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xdr:cNvSpPr txBox="1"/>
      </xdr:nvSpPr>
      <xdr:spPr>
        <a:xfrm>
          <a:off x="1955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xdr:cNvSpPr txBox="1"/>
      </xdr:nvSpPr>
      <xdr:spPr>
        <a:xfrm>
          <a:off x="1066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51822</xdr:rowOff>
    </xdr:from>
    <xdr:to>
      <xdr:col>23</xdr:col>
      <xdr:colOff>184150</xdr:colOff>
      <xdr:row>81</xdr:row>
      <xdr:rowOff>153422</xdr:rowOff>
    </xdr:to>
    <xdr:sp macro="" textlink="">
      <xdr:nvSpPr>
        <xdr:cNvPr id="210" name="楕円 209"/>
        <xdr:cNvSpPr/>
      </xdr:nvSpPr>
      <xdr:spPr>
        <a:xfrm>
          <a:off x="4902200" y="1393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68349</xdr:rowOff>
    </xdr:from>
    <xdr:ext cx="762000" cy="259045"/>
    <xdr:sp macro="" textlink="">
      <xdr:nvSpPr>
        <xdr:cNvPr id="211" name="人件費・物件費等の状況該当値テキスト"/>
        <xdr:cNvSpPr txBox="1"/>
      </xdr:nvSpPr>
      <xdr:spPr>
        <a:xfrm>
          <a:off x="5041900" y="1378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18489</xdr:rowOff>
    </xdr:from>
    <xdr:to>
      <xdr:col>19</xdr:col>
      <xdr:colOff>184150</xdr:colOff>
      <xdr:row>81</xdr:row>
      <xdr:rowOff>120089</xdr:rowOff>
    </xdr:to>
    <xdr:sp macro="" textlink="">
      <xdr:nvSpPr>
        <xdr:cNvPr id="212" name="楕円 211"/>
        <xdr:cNvSpPr/>
      </xdr:nvSpPr>
      <xdr:spPr>
        <a:xfrm>
          <a:off x="4064000" y="139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130266</xdr:rowOff>
    </xdr:from>
    <xdr:ext cx="736600" cy="259045"/>
    <xdr:sp macro="" textlink="">
      <xdr:nvSpPr>
        <xdr:cNvPr id="213" name="テキスト ボックス 212"/>
        <xdr:cNvSpPr txBox="1"/>
      </xdr:nvSpPr>
      <xdr:spPr>
        <a:xfrm>
          <a:off x="3733800" y="136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167064</xdr:rowOff>
    </xdr:from>
    <xdr:to>
      <xdr:col>15</xdr:col>
      <xdr:colOff>133350</xdr:colOff>
      <xdr:row>81</xdr:row>
      <xdr:rowOff>97214</xdr:rowOff>
    </xdr:to>
    <xdr:sp macro="" textlink="">
      <xdr:nvSpPr>
        <xdr:cNvPr id="214" name="楕円 213"/>
        <xdr:cNvSpPr/>
      </xdr:nvSpPr>
      <xdr:spPr>
        <a:xfrm>
          <a:off x="3175000" y="138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107391</xdr:rowOff>
    </xdr:from>
    <xdr:ext cx="762000" cy="259045"/>
    <xdr:sp macro="" textlink="">
      <xdr:nvSpPr>
        <xdr:cNvPr id="215" name="テキスト ボックス 214"/>
        <xdr:cNvSpPr txBox="1"/>
      </xdr:nvSpPr>
      <xdr:spPr>
        <a:xfrm>
          <a:off x="2844800" y="1365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136821</xdr:rowOff>
    </xdr:from>
    <xdr:to>
      <xdr:col>11</xdr:col>
      <xdr:colOff>82550</xdr:colOff>
      <xdr:row>81</xdr:row>
      <xdr:rowOff>66971</xdr:rowOff>
    </xdr:to>
    <xdr:sp macro="" textlink="">
      <xdr:nvSpPr>
        <xdr:cNvPr id="216" name="楕円 215"/>
        <xdr:cNvSpPr/>
      </xdr:nvSpPr>
      <xdr:spPr>
        <a:xfrm>
          <a:off x="2286000" y="1385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77148</xdr:rowOff>
    </xdr:from>
    <xdr:ext cx="762000" cy="259045"/>
    <xdr:sp macro="" textlink="">
      <xdr:nvSpPr>
        <xdr:cNvPr id="217" name="テキスト ボックス 216"/>
        <xdr:cNvSpPr txBox="1"/>
      </xdr:nvSpPr>
      <xdr:spPr>
        <a:xfrm>
          <a:off x="1955800" y="1362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88795</xdr:rowOff>
    </xdr:from>
    <xdr:to>
      <xdr:col>7</xdr:col>
      <xdr:colOff>31750</xdr:colOff>
      <xdr:row>81</xdr:row>
      <xdr:rowOff>18945</xdr:rowOff>
    </xdr:to>
    <xdr:sp macro="" textlink="">
      <xdr:nvSpPr>
        <xdr:cNvPr id="218" name="楕円 217"/>
        <xdr:cNvSpPr/>
      </xdr:nvSpPr>
      <xdr:spPr>
        <a:xfrm>
          <a:off x="1397000" y="1380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29122</xdr:rowOff>
    </xdr:from>
    <xdr:ext cx="762000" cy="259045"/>
    <xdr:sp macro="" textlink="">
      <xdr:nvSpPr>
        <xdr:cNvPr id="219" name="テキスト ボックス 218"/>
        <xdr:cNvSpPr txBox="1"/>
      </xdr:nvSpPr>
      <xdr:spPr>
        <a:xfrm>
          <a:off x="1066800" y="13573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前年度と同様に推移している。</a:t>
          </a:r>
          <a:endParaRPr lang="ja-JP" altLang="ja-JP" sz="1400">
            <a:effectLst/>
          </a:endParaRPr>
        </a:p>
        <a:p>
          <a:r>
            <a:rPr kumimoji="1" lang="ja-JP" altLang="ja-JP" sz="1100">
              <a:solidFill>
                <a:schemeClr val="dk1"/>
              </a:solidFill>
              <a:effectLst/>
              <a:latin typeface="+mn-lt"/>
              <a:ea typeface="+mn-ea"/>
              <a:cs typeface="+mn-cs"/>
            </a:rPr>
            <a:t>　全国市、平均類似団体平均を下回っており、今後も給与水準の適正化に努める。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117929</xdr:rowOff>
    </xdr:to>
    <xdr:cxnSp macro="">
      <xdr:nvCxnSpPr>
        <xdr:cNvPr id="255" name="直線コネクタ 254"/>
        <xdr:cNvCxnSpPr/>
      </xdr:nvCxnSpPr>
      <xdr:spPr>
        <a:xfrm>
          <a:off x="16179800" y="1460500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49893</xdr:rowOff>
    </xdr:to>
    <xdr:cxnSp macro="">
      <xdr:nvCxnSpPr>
        <xdr:cNvPr id="258" name="直線コネクタ 257"/>
        <xdr:cNvCxnSpPr/>
      </xdr:nvCxnSpPr>
      <xdr:spPr>
        <a:xfrm flipV="1">
          <a:off x="15290800" y="1460500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86</xdr:row>
      <xdr:rowOff>49893</xdr:rowOff>
    </xdr:to>
    <xdr:cxnSp macro="">
      <xdr:nvCxnSpPr>
        <xdr:cNvPr id="261" name="直線コネクタ 260"/>
        <xdr:cNvCxnSpPr/>
      </xdr:nvCxnSpPr>
      <xdr:spPr>
        <a:xfrm>
          <a:off x="14401800" y="1462223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83457</xdr:rowOff>
    </xdr:to>
    <xdr:cxnSp macro="">
      <xdr:nvCxnSpPr>
        <xdr:cNvPr id="264" name="直線コネクタ 263"/>
        <xdr:cNvCxnSpPr/>
      </xdr:nvCxnSpPr>
      <xdr:spPr>
        <a:xfrm flipV="1">
          <a:off x="13512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4" name="楕円 273"/>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75" name="給与水準   （国との比較）該当値テキスト"/>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6" name="楕円 275"/>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7" name="テキスト ボックス 276"/>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78" name="楕円 277"/>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79" name="テキスト ボックス 278"/>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0" name="楕円 279"/>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1" name="テキスト ボックス 280"/>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2" name="楕円 281"/>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3" name="テキスト ボックス 282"/>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職員数については、定員適正化計画に基づいた管理を行っており、ピーク時（平成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495</a:t>
          </a:r>
          <a:r>
            <a:rPr kumimoji="1" lang="ja-JP" altLang="ja-JP" sz="1100">
              <a:solidFill>
                <a:schemeClr val="dk1"/>
              </a:solidFill>
              <a:effectLst/>
              <a:latin typeface="+mn-lt"/>
              <a:ea typeface="+mn-ea"/>
              <a:cs typeface="+mn-cs"/>
            </a:rPr>
            <a:t>人、特別会計含む）よりも、</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人以上削減している。</a:t>
          </a:r>
          <a:endParaRPr lang="ja-JP" altLang="ja-JP" sz="1400">
            <a:effectLst/>
          </a:endParaRPr>
        </a:p>
        <a:p>
          <a:r>
            <a:rPr kumimoji="1" lang="ja-JP" altLang="ja-JP" sz="1100">
              <a:solidFill>
                <a:schemeClr val="dk1"/>
              </a:solidFill>
              <a:effectLst/>
              <a:latin typeface="+mn-lt"/>
              <a:ea typeface="+mn-ea"/>
              <a:cs typeface="+mn-cs"/>
            </a:rPr>
            <a:t>　今後も計画に沿って定員管理を適正に実施し、一方で市民サービスの低下を招かないように、事務事業の見直しを行っていく。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111337</xdr:rowOff>
    </xdr:from>
    <xdr:to>
      <xdr:col>81</xdr:col>
      <xdr:colOff>44450</xdr:colOff>
      <xdr:row>61</xdr:row>
      <xdr:rowOff>125413</xdr:rowOff>
    </xdr:to>
    <xdr:cxnSp macro="">
      <xdr:nvCxnSpPr>
        <xdr:cNvPr id="318" name="直線コネクタ 317"/>
        <xdr:cNvCxnSpPr/>
      </xdr:nvCxnSpPr>
      <xdr:spPr>
        <a:xfrm>
          <a:off x="16179800" y="10569787"/>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105304</xdr:rowOff>
    </xdr:from>
    <xdr:to>
      <xdr:col>77</xdr:col>
      <xdr:colOff>44450</xdr:colOff>
      <xdr:row>61</xdr:row>
      <xdr:rowOff>111337</xdr:rowOff>
    </xdr:to>
    <xdr:cxnSp macro="">
      <xdr:nvCxnSpPr>
        <xdr:cNvPr id="321" name="直線コネクタ 320"/>
        <xdr:cNvCxnSpPr/>
      </xdr:nvCxnSpPr>
      <xdr:spPr>
        <a:xfrm>
          <a:off x="15290800" y="1056375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105304</xdr:rowOff>
    </xdr:from>
    <xdr:to>
      <xdr:col>72</xdr:col>
      <xdr:colOff>203200</xdr:colOff>
      <xdr:row>61</xdr:row>
      <xdr:rowOff>111337</xdr:rowOff>
    </xdr:to>
    <xdr:cxnSp macro="">
      <xdr:nvCxnSpPr>
        <xdr:cNvPr id="324" name="直線コネクタ 323"/>
        <xdr:cNvCxnSpPr/>
      </xdr:nvCxnSpPr>
      <xdr:spPr>
        <a:xfrm flipV="1">
          <a:off x="14401800" y="1056375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111337</xdr:rowOff>
    </xdr:to>
    <xdr:cxnSp macro="">
      <xdr:nvCxnSpPr>
        <xdr:cNvPr id="327" name="直線コネクタ 326"/>
        <xdr:cNvCxnSpPr/>
      </xdr:nvCxnSpPr>
      <xdr:spPr>
        <a:xfrm>
          <a:off x="13512800" y="1056576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74613</xdr:rowOff>
    </xdr:from>
    <xdr:to>
      <xdr:col>81</xdr:col>
      <xdr:colOff>95250</xdr:colOff>
      <xdr:row>62</xdr:row>
      <xdr:rowOff>4763</xdr:rowOff>
    </xdr:to>
    <xdr:sp macro="" textlink="">
      <xdr:nvSpPr>
        <xdr:cNvPr id="337" name="楕円 336"/>
        <xdr:cNvSpPr/>
      </xdr:nvSpPr>
      <xdr:spPr>
        <a:xfrm>
          <a:off x="16967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91140</xdr:rowOff>
    </xdr:from>
    <xdr:ext cx="762000" cy="259045"/>
    <xdr:sp macro="" textlink="">
      <xdr:nvSpPr>
        <xdr:cNvPr id="338" name="定員管理の状況該当値テキスト"/>
        <xdr:cNvSpPr txBox="1"/>
      </xdr:nvSpPr>
      <xdr:spPr>
        <a:xfrm>
          <a:off x="171069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39" name="楕円 338"/>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40" name="テキスト ボックス 339"/>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54504</xdr:rowOff>
    </xdr:from>
    <xdr:to>
      <xdr:col>73</xdr:col>
      <xdr:colOff>44450</xdr:colOff>
      <xdr:row>61</xdr:row>
      <xdr:rowOff>156104</xdr:rowOff>
    </xdr:to>
    <xdr:sp macro="" textlink="">
      <xdr:nvSpPr>
        <xdr:cNvPr id="341" name="楕円 340"/>
        <xdr:cNvSpPr/>
      </xdr:nvSpPr>
      <xdr:spPr>
        <a:xfrm>
          <a:off x="15240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166281</xdr:rowOff>
    </xdr:from>
    <xdr:ext cx="762000" cy="259045"/>
    <xdr:sp macro="" textlink="">
      <xdr:nvSpPr>
        <xdr:cNvPr id="342" name="テキスト ボックス 341"/>
        <xdr:cNvSpPr txBox="1"/>
      </xdr:nvSpPr>
      <xdr:spPr>
        <a:xfrm>
          <a:off x="14909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60537</xdr:rowOff>
    </xdr:from>
    <xdr:to>
      <xdr:col>68</xdr:col>
      <xdr:colOff>203200</xdr:colOff>
      <xdr:row>61</xdr:row>
      <xdr:rowOff>162137</xdr:rowOff>
    </xdr:to>
    <xdr:sp macro="" textlink="">
      <xdr:nvSpPr>
        <xdr:cNvPr id="343" name="楕円 342"/>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864</xdr:rowOff>
    </xdr:from>
    <xdr:ext cx="762000" cy="259045"/>
    <xdr:sp macro="" textlink="">
      <xdr:nvSpPr>
        <xdr:cNvPr id="344" name="テキスト ボックス 343"/>
        <xdr:cNvSpPr txBox="1"/>
      </xdr:nvSpPr>
      <xdr:spPr>
        <a:xfrm>
          <a:off x="14020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45" name="楕円 344"/>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168292</xdr:rowOff>
    </xdr:from>
    <xdr:ext cx="762000" cy="259045"/>
    <xdr:sp macro="" textlink="">
      <xdr:nvSpPr>
        <xdr:cNvPr id="346" name="テキスト ボックス 345"/>
        <xdr:cNvSpPr txBox="1"/>
      </xdr:nvSpPr>
      <xdr:spPr>
        <a:xfrm>
          <a:off x="13131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償還元金が増加したことにより、</a:t>
          </a:r>
          <a:r>
            <a:rPr kumimoji="1" lang="ja-JP" altLang="ja-JP" sz="1100" b="0" i="0" baseline="0">
              <a:solidFill>
                <a:schemeClr val="dk1"/>
              </a:solidFill>
              <a:effectLst/>
              <a:latin typeface="+mn-lt"/>
              <a:ea typeface="+mn-ea"/>
              <a:cs typeface="+mn-cs"/>
            </a:rPr>
            <a:t>指数が</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ポイント悪化した。ただし、年間の新規借入額については、償還元金以下に抑えている。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今後も公共施設の統廃合など普通建設事業費の増額が見込まれるが、事業を平準化しながら交付税措置のある起債を中心に計画的な借入をすることで、償還額の平準化や比率の急激な悪化防止を図る。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今後も引き続き年間の新規借入額を償還元金以下に抑えることを目標とし、公債費の抑制に努めていく。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41</xdr:row>
      <xdr:rowOff>138938</xdr:rowOff>
    </xdr:to>
    <xdr:cxnSp macro="">
      <xdr:nvCxnSpPr>
        <xdr:cNvPr id="378" name="直線コネクタ 377"/>
        <xdr:cNvCxnSpPr/>
      </xdr:nvCxnSpPr>
      <xdr:spPr>
        <a:xfrm>
          <a:off x="16179800" y="713943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109982</xdr:rowOff>
    </xdr:from>
    <xdr:to>
      <xdr:col>77</xdr:col>
      <xdr:colOff>44450</xdr:colOff>
      <xdr:row>41</xdr:row>
      <xdr:rowOff>138938</xdr:rowOff>
    </xdr:to>
    <xdr:cxnSp macro="">
      <xdr:nvCxnSpPr>
        <xdr:cNvPr id="381" name="直線コネクタ 380"/>
        <xdr:cNvCxnSpPr/>
      </xdr:nvCxnSpPr>
      <xdr:spPr>
        <a:xfrm flipV="1">
          <a:off x="15290800" y="71394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42</xdr:row>
      <xdr:rowOff>15748</xdr:rowOff>
    </xdr:to>
    <xdr:cxnSp macro="">
      <xdr:nvCxnSpPr>
        <xdr:cNvPr id="384" name="直線コネクタ 383"/>
        <xdr:cNvCxnSpPr/>
      </xdr:nvCxnSpPr>
      <xdr:spPr>
        <a:xfrm flipV="1">
          <a:off x="14401800" y="71683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15748</xdr:rowOff>
    </xdr:to>
    <xdr:cxnSp macro="">
      <xdr:nvCxnSpPr>
        <xdr:cNvPr id="387" name="直線コネクタ 386"/>
        <xdr:cNvCxnSpPr/>
      </xdr:nvCxnSpPr>
      <xdr:spPr>
        <a:xfrm>
          <a:off x="13512800" y="72069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7" name="楕円 396"/>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8"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399" name="楕円 398"/>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400" name="テキスト ボックス 399"/>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401" name="楕円 400"/>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402" name="テキスト ボックス 401"/>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3" name="楕円 402"/>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04" name="テキスト ボックス 403"/>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126746</xdr:rowOff>
    </xdr:from>
    <xdr:to>
      <xdr:col>64</xdr:col>
      <xdr:colOff>152400</xdr:colOff>
      <xdr:row>42</xdr:row>
      <xdr:rowOff>56896</xdr:rowOff>
    </xdr:to>
    <xdr:sp macro="" textlink="">
      <xdr:nvSpPr>
        <xdr:cNvPr id="405" name="楕円 404"/>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41673</xdr:rowOff>
    </xdr:from>
    <xdr:ext cx="762000" cy="259045"/>
    <xdr:sp macro="" textlink="">
      <xdr:nvSpPr>
        <xdr:cNvPr id="406" name="テキスト ボックス 405"/>
        <xdr:cNvSpPr txBox="1"/>
      </xdr:nvSpPr>
      <xdr:spPr>
        <a:xfrm>
          <a:off x="13131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将来負担比率は、地方債の償還が進んだこと等により、前年度から</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ポイントと大きく改善した。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しかしながら、指数は依然として類似団体平均、全国平均、埼玉県平均のすべてを大きく上回っている状況であり、今後も引き続き地方債残高の縮減を進めるなど、財政の健全化に努める。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160625</xdr:rowOff>
    </xdr:from>
    <xdr:to>
      <xdr:col>81</xdr:col>
      <xdr:colOff>44450</xdr:colOff>
      <xdr:row>17</xdr:row>
      <xdr:rowOff>58118</xdr:rowOff>
    </xdr:to>
    <xdr:cxnSp macro="">
      <xdr:nvCxnSpPr>
        <xdr:cNvPr id="442" name="直線コネクタ 441"/>
        <xdr:cNvCxnSpPr/>
      </xdr:nvCxnSpPr>
      <xdr:spPr>
        <a:xfrm flipV="1">
          <a:off x="16179800" y="290382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58118</xdr:rowOff>
    </xdr:from>
    <xdr:to>
      <xdr:col>77</xdr:col>
      <xdr:colOff>44450</xdr:colOff>
      <xdr:row>18</xdr:row>
      <xdr:rowOff>67068</xdr:rowOff>
    </xdr:to>
    <xdr:cxnSp macro="">
      <xdr:nvCxnSpPr>
        <xdr:cNvPr id="445" name="直線コネクタ 444"/>
        <xdr:cNvCxnSpPr/>
      </xdr:nvCxnSpPr>
      <xdr:spPr>
        <a:xfrm flipV="1">
          <a:off x="15290800" y="2972768"/>
          <a:ext cx="889000" cy="18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67068</xdr:rowOff>
    </xdr:from>
    <xdr:to>
      <xdr:col>72</xdr:col>
      <xdr:colOff>203200</xdr:colOff>
      <xdr:row>18</xdr:row>
      <xdr:rowOff>167035</xdr:rowOff>
    </xdr:to>
    <xdr:cxnSp macro="">
      <xdr:nvCxnSpPr>
        <xdr:cNvPr id="448" name="直線コネクタ 447"/>
        <xdr:cNvCxnSpPr/>
      </xdr:nvCxnSpPr>
      <xdr:spPr>
        <a:xfrm flipV="1">
          <a:off x="14401800" y="3153168"/>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167035</xdr:rowOff>
    </xdr:from>
    <xdr:to>
      <xdr:col>68</xdr:col>
      <xdr:colOff>152400</xdr:colOff>
      <xdr:row>19</xdr:row>
      <xdr:rowOff>107043</xdr:rowOff>
    </xdr:to>
    <xdr:cxnSp macro="">
      <xdr:nvCxnSpPr>
        <xdr:cNvPr id="451" name="直線コネクタ 450"/>
        <xdr:cNvCxnSpPr/>
      </xdr:nvCxnSpPr>
      <xdr:spPr>
        <a:xfrm flipV="1">
          <a:off x="13512800" y="3253135"/>
          <a:ext cx="8890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5" name="テキスト ボックス 454"/>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109825</xdr:rowOff>
    </xdr:from>
    <xdr:to>
      <xdr:col>81</xdr:col>
      <xdr:colOff>95250</xdr:colOff>
      <xdr:row>17</xdr:row>
      <xdr:rowOff>39975</xdr:rowOff>
    </xdr:to>
    <xdr:sp macro="" textlink="">
      <xdr:nvSpPr>
        <xdr:cNvPr id="461" name="楕円 460"/>
        <xdr:cNvSpPr/>
      </xdr:nvSpPr>
      <xdr:spPr>
        <a:xfrm>
          <a:off x="16967200" y="28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81902</xdr:rowOff>
    </xdr:from>
    <xdr:ext cx="762000" cy="259045"/>
    <xdr:sp macro="" textlink="">
      <xdr:nvSpPr>
        <xdr:cNvPr id="462" name="将来負担の状況該当値テキスト"/>
        <xdr:cNvSpPr txBox="1"/>
      </xdr:nvSpPr>
      <xdr:spPr>
        <a:xfrm>
          <a:off x="17106900" y="282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7318</xdr:rowOff>
    </xdr:from>
    <xdr:to>
      <xdr:col>77</xdr:col>
      <xdr:colOff>95250</xdr:colOff>
      <xdr:row>17</xdr:row>
      <xdr:rowOff>108918</xdr:rowOff>
    </xdr:to>
    <xdr:sp macro="" textlink="">
      <xdr:nvSpPr>
        <xdr:cNvPr id="463" name="楕円 462"/>
        <xdr:cNvSpPr/>
      </xdr:nvSpPr>
      <xdr:spPr>
        <a:xfrm>
          <a:off x="16129000" y="292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93695</xdr:rowOff>
    </xdr:from>
    <xdr:ext cx="736600" cy="259045"/>
    <xdr:sp macro="" textlink="">
      <xdr:nvSpPr>
        <xdr:cNvPr id="464" name="テキスト ボックス 463"/>
        <xdr:cNvSpPr txBox="1"/>
      </xdr:nvSpPr>
      <xdr:spPr>
        <a:xfrm>
          <a:off x="15798800" y="300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16268</xdr:rowOff>
    </xdr:from>
    <xdr:to>
      <xdr:col>73</xdr:col>
      <xdr:colOff>44450</xdr:colOff>
      <xdr:row>18</xdr:row>
      <xdr:rowOff>117868</xdr:rowOff>
    </xdr:to>
    <xdr:sp macro="" textlink="">
      <xdr:nvSpPr>
        <xdr:cNvPr id="465" name="楕円 464"/>
        <xdr:cNvSpPr/>
      </xdr:nvSpPr>
      <xdr:spPr>
        <a:xfrm>
          <a:off x="15240000" y="31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102645</xdr:rowOff>
    </xdr:from>
    <xdr:ext cx="762000" cy="259045"/>
    <xdr:sp macro="" textlink="">
      <xdr:nvSpPr>
        <xdr:cNvPr id="466" name="テキスト ボックス 465"/>
        <xdr:cNvSpPr txBox="1"/>
      </xdr:nvSpPr>
      <xdr:spPr>
        <a:xfrm>
          <a:off x="14909800" y="318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116235</xdr:rowOff>
    </xdr:from>
    <xdr:to>
      <xdr:col>68</xdr:col>
      <xdr:colOff>203200</xdr:colOff>
      <xdr:row>19</xdr:row>
      <xdr:rowOff>46385</xdr:rowOff>
    </xdr:to>
    <xdr:sp macro="" textlink="">
      <xdr:nvSpPr>
        <xdr:cNvPr id="467" name="楕円 466"/>
        <xdr:cNvSpPr/>
      </xdr:nvSpPr>
      <xdr:spPr>
        <a:xfrm>
          <a:off x="14351000" y="32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31162</xdr:rowOff>
    </xdr:from>
    <xdr:ext cx="762000" cy="259045"/>
    <xdr:sp macro="" textlink="">
      <xdr:nvSpPr>
        <xdr:cNvPr id="468" name="テキスト ボックス 467"/>
        <xdr:cNvSpPr txBox="1"/>
      </xdr:nvSpPr>
      <xdr:spPr>
        <a:xfrm>
          <a:off x="14020800" y="328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56243</xdr:rowOff>
    </xdr:from>
    <xdr:to>
      <xdr:col>64</xdr:col>
      <xdr:colOff>152400</xdr:colOff>
      <xdr:row>19</xdr:row>
      <xdr:rowOff>157843</xdr:rowOff>
    </xdr:to>
    <xdr:sp macro="" textlink="">
      <xdr:nvSpPr>
        <xdr:cNvPr id="469" name="楕円 468"/>
        <xdr:cNvSpPr/>
      </xdr:nvSpPr>
      <xdr:spPr>
        <a:xfrm>
          <a:off x="13462000" y="33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142620</xdr:rowOff>
    </xdr:from>
    <xdr:ext cx="762000" cy="259045"/>
    <xdr:sp macro="" textlink="">
      <xdr:nvSpPr>
        <xdr:cNvPr id="470" name="テキスト ボックス 469"/>
        <xdr:cNvSpPr txBox="1"/>
      </xdr:nvSpPr>
      <xdr:spPr>
        <a:xfrm>
          <a:off x="13131800" y="340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53,951
51,910
58.64
23,112,352
21,212,954
1,661,903
11,735,254
16,873,392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指数としては、前年度より</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人事院勧告による給与改定等</a:t>
          </a:r>
          <a:r>
            <a:rPr kumimoji="1" lang="ja-JP" altLang="en-US" sz="1100" b="0" i="0" baseline="0">
              <a:solidFill>
                <a:schemeClr val="dk1"/>
              </a:solidFill>
              <a:effectLst/>
              <a:latin typeface="+mn-lt"/>
              <a:ea typeface="+mn-ea"/>
              <a:cs typeface="+mn-cs"/>
            </a:rPr>
            <a:t>の影響で</a:t>
          </a:r>
          <a:r>
            <a:rPr kumimoji="1" lang="ja-JP" altLang="ja-JP" sz="1100" b="0" i="0" baseline="0">
              <a:solidFill>
                <a:schemeClr val="dk1"/>
              </a:solidFill>
              <a:effectLst/>
              <a:latin typeface="+mn-lt"/>
              <a:ea typeface="+mn-ea"/>
              <a:cs typeface="+mn-cs"/>
            </a:rPr>
            <a:t>人件費</a:t>
          </a:r>
          <a:r>
            <a:rPr kumimoji="1" lang="ja-JP" altLang="en-US" sz="1100" b="0" i="0" baseline="0">
              <a:solidFill>
                <a:schemeClr val="dk1"/>
              </a:solidFill>
              <a:effectLst/>
              <a:latin typeface="+mn-lt"/>
              <a:ea typeface="+mn-ea"/>
              <a:cs typeface="+mn-cs"/>
            </a:rPr>
            <a:t>が増加したことと</a:t>
          </a:r>
          <a:r>
            <a:rPr kumimoji="1" lang="ja-JP" altLang="ja-JP" sz="1100" b="0" i="0" baseline="0">
              <a:solidFill>
                <a:schemeClr val="dk1"/>
              </a:solidFill>
              <a:effectLst/>
              <a:latin typeface="+mn-lt"/>
              <a:ea typeface="+mn-ea"/>
              <a:cs typeface="+mn-cs"/>
            </a:rPr>
            <a:t>、分母である経常一般財源</a:t>
          </a:r>
          <a:r>
            <a:rPr lang="ja-JP" altLang="ja-JP" sz="1100" b="0" i="0" baseline="0">
              <a:solidFill>
                <a:schemeClr val="dk1"/>
              </a:solidFill>
              <a:effectLst/>
              <a:latin typeface="+mn-lt"/>
              <a:ea typeface="+mn-ea"/>
              <a:cs typeface="+mn-cs"/>
            </a:rPr>
            <a:t>の影響により、ポイント</a:t>
          </a:r>
          <a:r>
            <a:rPr lang="ja-JP" altLang="en-US" sz="1100" b="0" i="0" baseline="0">
              <a:solidFill>
                <a:schemeClr val="dk1"/>
              </a:solidFill>
              <a:effectLst/>
              <a:latin typeface="+mn-lt"/>
              <a:ea typeface="+mn-ea"/>
              <a:cs typeface="+mn-cs"/>
            </a:rPr>
            <a:t>は増加</a:t>
          </a:r>
          <a:r>
            <a:rPr lang="ja-JP" altLang="ja-JP" sz="1100" b="0" i="0" baseline="0">
              <a:solidFill>
                <a:schemeClr val="dk1"/>
              </a:solidFill>
              <a:effectLst/>
              <a:latin typeface="+mn-lt"/>
              <a:ea typeface="+mn-ea"/>
              <a:cs typeface="+mn-cs"/>
            </a:rPr>
            <a:t>に転じた。</a:t>
          </a:r>
          <a:r>
            <a:rPr kumimoji="1" lang="ja-JP" altLang="ja-JP" sz="1100" b="0" i="0" baseline="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今後も職員や会計年度任用職員に係る人件費の増加が見込まれるため、事務の効率化や業務委託等を効果的に活用し、人件費の削減を進めていく。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124714</xdr:rowOff>
    </xdr:to>
    <xdr:cxnSp macro="">
      <xdr:nvCxnSpPr>
        <xdr:cNvPr id="64" name="直線コネクタ 63"/>
        <xdr:cNvCxnSpPr/>
      </xdr:nvCxnSpPr>
      <xdr:spPr>
        <a:xfrm>
          <a:off x="3987800" y="64043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129286</xdr:rowOff>
    </xdr:to>
    <xdr:cxnSp macro="">
      <xdr:nvCxnSpPr>
        <xdr:cNvPr id="67" name="直線コネクタ 66"/>
        <xdr:cNvCxnSpPr/>
      </xdr:nvCxnSpPr>
      <xdr:spPr>
        <a:xfrm flipV="1">
          <a:off x="3098800" y="64043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129286</xdr:rowOff>
    </xdr:to>
    <xdr:cxnSp macro="">
      <xdr:nvCxnSpPr>
        <xdr:cNvPr id="70" name="直線コネクタ 69"/>
        <xdr:cNvCxnSpPr/>
      </xdr:nvCxnSpPr>
      <xdr:spPr>
        <a:xfrm>
          <a:off x="2209800" y="64317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88138</xdr:rowOff>
    </xdr:to>
    <xdr:cxnSp macro="">
      <xdr:nvCxnSpPr>
        <xdr:cNvPr id="73" name="直線コネクタ 72"/>
        <xdr:cNvCxnSpPr/>
      </xdr:nvCxnSpPr>
      <xdr:spPr>
        <a:xfrm>
          <a:off x="1320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83" name="楕円 82"/>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45991</xdr:rowOff>
    </xdr:from>
    <xdr:ext cx="762000" cy="259045"/>
    <xdr:sp macro="" textlink="">
      <xdr:nvSpPr>
        <xdr:cNvPr id="84" name="人件費該当値テキスト"/>
        <xdr:cNvSpPr txBox="1"/>
      </xdr:nvSpPr>
      <xdr:spPr>
        <a:xfrm>
          <a:off x="4914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86" name="テキスト ボックス 85"/>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78486</xdr:rowOff>
    </xdr:from>
    <xdr:to>
      <xdr:col>15</xdr:col>
      <xdr:colOff>149225</xdr:colOff>
      <xdr:row>38</xdr:row>
      <xdr:rowOff>8636</xdr:rowOff>
    </xdr:to>
    <xdr:sp macro="" textlink="">
      <xdr:nvSpPr>
        <xdr:cNvPr id="87" name="楕円 86"/>
        <xdr:cNvSpPr/>
      </xdr:nvSpPr>
      <xdr:spPr>
        <a:xfrm>
          <a:off x="3048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164863</xdr:rowOff>
    </xdr:from>
    <xdr:ext cx="762000" cy="259045"/>
    <xdr:sp macro="" textlink="">
      <xdr:nvSpPr>
        <xdr:cNvPr id="88" name="テキスト ボックス 87"/>
        <xdr:cNvSpPr txBox="1"/>
      </xdr:nvSpPr>
      <xdr:spPr>
        <a:xfrm>
          <a:off x="2717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指数としては</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しており、</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a:t>
          </a:r>
          <a:r>
            <a:rPr kumimoji="1" lang="ja-JP" altLang="en-US" sz="1100" b="0" i="0" baseline="0">
              <a:solidFill>
                <a:schemeClr val="dk1"/>
              </a:solidFill>
              <a:effectLst/>
              <a:latin typeface="+mn-lt"/>
              <a:ea typeface="+mn-ea"/>
              <a:cs typeface="+mn-cs"/>
            </a:rPr>
            <a:t>羽生市生活応援商品券配布事業が皆増</a:t>
          </a:r>
          <a:r>
            <a:rPr kumimoji="1" lang="ja-JP" altLang="ja-JP" sz="1100" b="0" i="0" baseline="0">
              <a:solidFill>
                <a:schemeClr val="dk1"/>
              </a:solidFill>
              <a:effectLst/>
              <a:latin typeface="+mn-lt"/>
              <a:ea typeface="+mn-ea"/>
              <a:cs typeface="+mn-cs"/>
            </a:rPr>
            <a:t>したことである。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依然として類似団体平均よりも高い水準にある</a:t>
          </a:r>
          <a:r>
            <a:rPr kumimoji="1" lang="ja-JP" altLang="en-US" sz="1100" b="0" i="0" baseline="0">
              <a:solidFill>
                <a:schemeClr val="dk1"/>
              </a:solidFill>
              <a:effectLst/>
              <a:latin typeface="+mn-lt"/>
              <a:ea typeface="+mn-ea"/>
              <a:cs typeface="+mn-cs"/>
            </a:rPr>
            <a:t>ことから、</a:t>
          </a:r>
          <a:r>
            <a:rPr kumimoji="1" lang="ja-JP" altLang="ja-JP" sz="1100" b="0" i="0" baseline="0">
              <a:solidFill>
                <a:schemeClr val="dk1"/>
              </a:solidFill>
              <a:effectLst/>
              <a:latin typeface="+mn-lt"/>
              <a:ea typeface="+mn-ea"/>
              <a:cs typeface="+mn-cs"/>
            </a:rPr>
            <a:t>事務の効率化や公共施設の適正配置の推進、広域化による施設整備等により、物件費の削減を図っていく。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134620</xdr:rowOff>
    </xdr:to>
    <xdr:cxnSp macro="">
      <xdr:nvCxnSpPr>
        <xdr:cNvPr id="125" name="直線コネクタ 124"/>
        <xdr:cNvCxnSpPr/>
      </xdr:nvCxnSpPr>
      <xdr:spPr>
        <a:xfrm>
          <a:off x="15671800" y="30835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168910</xdr:rowOff>
    </xdr:from>
    <xdr:to>
      <xdr:col>78</xdr:col>
      <xdr:colOff>69850</xdr:colOff>
      <xdr:row>19</xdr:row>
      <xdr:rowOff>16510</xdr:rowOff>
    </xdr:to>
    <xdr:cxnSp macro="">
      <xdr:nvCxnSpPr>
        <xdr:cNvPr id="128" name="直線コネクタ 127"/>
        <xdr:cNvCxnSpPr/>
      </xdr:nvCxnSpPr>
      <xdr:spPr>
        <a:xfrm flipV="1">
          <a:off x="14782800" y="30835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16510</xdr:rowOff>
    </xdr:from>
    <xdr:to>
      <xdr:col>73</xdr:col>
      <xdr:colOff>180975</xdr:colOff>
      <xdr:row>19</xdr:row>
      <xdr:rowOff>24130</xdr:rowOff>
    </xdr:to>
    <xdr:cxnSp macro="">
      <xdr:nvCxnSpPr>
        <xdr:cNvPr id="131" name="直線コネクタ 130"/>
        <xdr:cNvCxnSpPr/>
      </xdr:nvCxnSpPr>
      <xdr:spPr>
        <a:xfrm flipV="1">
          <a:off x="13893800" y="3274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3" name="テキスト ボックス 132"/>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24130</xdr:rowOff>
    </xdr:from>
    <xdr:to>
      <xdr:col>69</xdr:col>
      <xdr:colOff>92075</xdr:colOff>
      <xdr:row>19</xdr:row>
      <xdr:rowOff>85090</xdr:rowOff>
    </xdr:to>
    <xdr:cxnSp macro="">
      <xdr:nvCxnSpPr>
        <xdr:cNvPr id="134" name="直線コネクタ 133"/>
        <xdr:cNvCxnSpPr/>
      </xdr:nvCxnSpPr>
      <xdr:spPr>
        <a:xfrm flipV="1">
          <a:off x="13004800" y="3281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36" name="テキスト ボックス 135"/>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83820</xdr:rowOff>
    </xdr:from>
    <xdr:to>
      <xdr:col>82</xdr:col>
      <xdr:colOff>158750</xdr:colOff>
      <xdr:row>19</xdr:row>
      <xdr:rowOff>13970</xdr:rowOff>
    </xdr:to>
    <xdr:sp macro="" textlink="">
      <xdr:nvSpPr>
        <xdr:cNvPr id="144" name="楕円 143"/>
        <xdr:cNvSpPr/>
      </xdr:nvSpPr>
      <xdr:spPr>
        <a:xfrm>
          <a:off x="164592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55897</xdr:rowOff>
    </xdr:from>
    <xdr:ext cx="762000" cy="259045"/>
    <xdr:sp macro="" textlink="">
      <xdr:nvSpPr>
        <xdr:cNvPr id="145" name="物件費該当値テキスト"/>
        <xdr:cNvSpPr txBox="1"/>
      </xdr:nvSpPr>
      <xdr:spPr>
        <a:xfrm>
          <a:off x="165989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6" name="楕円 145"/>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7" name="テキスト ボックス 146"/>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137160</xdr:rowOff>
    </xdr:from>
    <xdr:to>
      <xdr:col>74</xdr:col>
      <xdr:colOff>31750</xdr:colOff>
      <xdr:row>19</xdr:row>
      <xdr:rowOff>67310</xdr:rowOff>
    </xdr:to>
    <xdr:sp macro="" textlink="">
      <xdr:nvSpPr>
        <xdr:cNvPr id="148" name="楕円 147"/>
        <xdr:cNvSpPr/>
      </xdr:nvSpPr>
      <xdr:spPr>
        <a:xfrm>
          <a:off x="14732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52087</xdr:rowOff>
    </xdr:from>
    <xdr:ext cx="762000" cy="259045"/>
    <xdr:sp macro="" textlink="">
      <xdr:nvSpPr>
        <xdr:cNvPr id="149" name="テキスト ボックス 148"/>
        <xdr:cNvSpPr txBox="1"/>
      </xdr:nvSpPr>
      <xdr:spPr>
        <a:xfrm>
          <a:off x="14401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144780</xdr:rowOff>
    </xdr:from>
    <xdr:to>
      <xdr:col>69</xdr:col>
      <xdr:colOff>142875</xdr:colOff>
      <xdr:row>19</xdr:row>
      <xdr:rowOff>74930</xdr:rowOff>
    </xdr:to>
    <xdr:sp macro="" textlink="">
      <xdr:nvSpPr>
        <xdr:cNvPr id="150" name="楕円 149"/>
        <xdr:cNvSpPr/>
      </xdr:nvSpPr>
      <xdr:spPr>
        <a:xfrm>
          <a:off x="13843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59707</xdr:rowOff>
    </xdr:from>
    <xdr:ext cx="762000" cy="259045"/>
    <xdr:sp macro="" textlink="">
      <xdr:nvSpPr>
        <xdr:cNvPr id="151" name="テキスト ボックス 150"/>
        <xdr:cNvSpPr txBox="1"/>
      </xdr:nvSpPr>
      <xdr:spPr>
        <a:xfrm>
          <a:off x="13512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34290</xdr:rowOff>
    </xdr:from>
    <xdr:to>
      <xdr:col>65</xdr:col>
      <xdr:colOff>53975</xdr:colOff>
      <xdr:row>19</xdr:row>
      <xdr:rowOff>135890</xdr:rowOff>
    </xdr:to>
    <xdr:sp macro="" textlink="">
      <xdr:nvSpPr>
        <xdr:cNvPr id="152" name="楕円 151"/>
        <xdr:cNvSpPr/>
      </xdr:nvSpPr>
      <xdr:spPr>
        <a:xfrm>
          <a:off x="12954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120667</xdr:rowOff>
    </xdr:from>
    <xdr:ext cx="762000" cy="259045"/>
    <xdr:sp macro="" textlink="">
      <xdr:nvSpPr>
        <xdr:cNvPr id="153" name="テキスト ボックス 152"/>
        <xdr:cNvSpPr txBox="1"/>
      </xdr:nvSpPr>
      <xdr:spPr>
        <a:xfrm>
          <a:off x="12623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指数としてはやや改善し、前年度より</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主な要因としては、</a:t>
          </a:r>
          <a:r>
            <a:rPr kumimoji="1" lang="ja-JP" altLang="en-US" sz="1100" b="0" i="0" baseline="0">
              <a:solidFill>
                <a:schemeClr val="dk1"/>
              </a:solidFill>
              <a:effectLst/>
              <a:latin typeface="+mn-lt"/>
              <a:ea typeface="+mn-ea"/>
              <a:cs typeface="+mn-cs"/>
            </a:rPr>
            <a:t>子育て世帯への臨時特別給付金の皆減</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で、その他の扶助費については依然として増加傾向にあるため、生活保護における資格審査の適正化や就労支援の促進、ジェネリック医薬品の活用による医療費の削減などを行い、比率の急激な悪化防止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151493</xdr:rowOff>
    </xdr:to>
    <xdr:cxnSp macro="">
      <xdr:nvCxnSpPr>
        <xdr:cNvPr id="188" name="直線コネクタ 187"/>
        <xdr:cNvCxnSpPr/>
      </xdr:nvCxnSpPr>
      <xdr:spPr>
        <a:xfrm flipV="1">
          <a:off x="3987800" y="98751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29028</xdr:rowOff>
    </xdr:to>
    <xdr:cxnSp macro="">
      <xdr:nvCxnSpPr>
        <xdr:cNvPr id="191" name="直線コネクタ 190"/>
        <xdr:cNvCxnSpPr/>
      </xdr:nvCxnSpPr>
      <xdr:spPr>
        <a:xfrm flipV="1">
          <a:off x="3098800" y="9924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159657</xdr:rowOff>
    </xdr:to>
    <xdr:cxnSp macro="">
      <xdr:nvCxnSpPr>
        <xdr:cNvPr id="194" name="直線コネクタ 193"/>
        <xdr:cNvCxnSpPr/>
      </xdr:nvCxnSpPr>
      <xdr:spPr>
        <a:xfrm flipV="1">
          <a:off x="2209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6" name="テキスト ボックス 195"/>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159657</xdr:rowOff>
    </xdr:to>
    <xdr:cxnSp macro="">
      <xdr:nvCxnSpPr>
        <xdr:cNvPr id="197" name="直線コネクタ 196"/>
        <xdr:cNvCxnSpPr/>
      </xdr:nvCxnSpPr>
      <xdr:spPr>
        <a:xfrm>
          <a:off x="1320800" y="99404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7" name="楕円 206"/>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8"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09" name="楕円 208"/>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0" name="テキスト ボックス 209"/>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1" name="楕円 210"/>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2" name="テキスト ボックス 211"/>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3" name="楕円 212"/>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4" name="テキスト ボックス 213"/>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指数としては</a:t>
          </a:r>
          <a:r>
            <a:rPr kumimoji="1" lang="ja-JP" altLang="en-US" sz="1100">
              <a:solidFill>
                <a:schemeClr val="dk1"/>
              </a:solidFill>
              <a:effectLst/>
              <a:latin typeface="+mn-lt"/>
              <a:ea typeface="+mn-ea"/>
              <a:cs typeface="+mn-cs"/>
            </a:rPr>
            <a:t>悪化しており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全国平均、</a:t>
          </a:r>
          <a:r>
            <a:rPr kumimoji="1" lang="ja-JP" altLang="ja-JP" sz="1100">
              <a:solidFill>
                <a:schemeClr val="dk1"/>
              </a:solidFill>
              <a:effectLst/>
              <a:latin typeface="+mn-lt"/>
              <a:ea typeface="+mn-ea"/>
              <a:cs typeface="+mn-cs"/>
            </a:rPr>
            <a:t>類似団体、埼玉県平均のいずれも上回っている。</a:t>
          </a:r>
          <a:endParaRPr lang="ja-JP" altLang="ja-JP" sz="1400">
            <a:effectLst/>
          </a:endParaRPr>
        </a:p>
        <a:p>
          <a:r>
            <a:rPr kumimoji="1" lang="ja-JP" altLang="ja-JP" sz="1100">
              <a:solidFill>
                <a:schemeClr val="dk1"/>
              </a:solidFill>
              <a:effectLst/>
              <a:latin typeface="+mn-lt"/>
              <a:ea typeface="+mn-ea"/>
              <a:cs typeface="+mn-cs"/>
            </a:rPr>
            <a:t>　後期高齢者医療と介護保険特別会計への繰出金は増加傾向となっていることから保険料の適正化や事務の効率化を図るなどして、普通会計の負担を減らしていくよう努める。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127000</xdr:rowOff>
    </xdr:to>
    <xdr:cxnSp macro="">
      <xdr:nvCxnSpPr>
        <xdr:cNvPr id="251" name="直線コネクタ 250"/>
        <xdr:cNvCxnSpPr/>
      </xdr:nvCxnSpPr>
      <xdr:spPr>
        <a:xfrm>
          <a:off x="15671800" y="10005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2" name="その他平均値テキスト"/>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58</xdr:row>
      <xdr:rowOff>72572</xdr:rowOff>
    </xdr:to>
    <xdr:cxnSp macro="">
      <xdr:nvCxnSpPr>
        <xdr:cNvPr id="254" name="直線コネクタ 253"/>
        <xdr:cNvCxnSpPr/>
      </xdr:nvCxnSpPr>
      <xdr:spPr>
        <a:xfrm flipV="1">
          <a:off x="14782800" y="10005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56" name="テキスト ボックス 255"/>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61</xdr:row>
      <xdr:rowOff>102507</xdr:rowOff>
    </xdr:to>
    <xdr:cxnSp macro="">
      <xdr:nvCxnSpPr>
        <xdr:cNvPr id="257" name="直線コネクタ 256"/>
        <xdr:cNvCxnSpPr/>
      </xdr:nvCxnSpPr>
      <xdr:spPr>
        <a:xfrm flipV="1">
          <a:off x="13893800" y="10016672"/>
          <a:ext cx="889000" cy="5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59" name="テキスト ボックス 258"/>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15422</xdr:rowOff>
    </xdr:from>
    <xdr:to>
      <xdr:col>69</xdr:col>
      <xdr:colOff>92075</xdr:colOff>
      <xdr:row>61</xdr:row>
      <xdr:rowOff>102507</xdr:rowOff>
    </xdr:to>
    <xdr:cxnSp macro="">
      <xdr:nvCxnSpPr>
        <xdr:cNvPr id="260" name="直線コネクタ 259"/>
        <xdr:cNvCxnSpPr/>
      </xdr:nvCxnSpPr>
      <xdr:spPr>
        <a:xfrm>
          <a:off x="13004800" y="10473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136270</xdr:rowOff>
    </xdr:from>
    <xdr:ext cx="762000" cy="259045"/>
    <xdr:sp macro="" textlink="">
      <xdr:nvSpPr>
        <xdr:cNvPr id="262" name="テキスト ボックス 261"/>
        <xdr:cNvSpPr txBox="1"/>
      </xdr:nvSpPr>
      <xdr:spPr>
        <a:xfrm>
          <a:off x="13512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4" name="テキスト ボックス 263"/>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0" name="楕円 269"/>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1"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2" name="楕円 271"/>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3" name="テキスト ボックス 272"/>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4" name="楕円 273"/>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5" name="テキスト ボックス 274"/>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51707</xdr:rowOff>
    </xdr:from>
    <xdr:to>
      <xdr:col>69</xdr:col>
      <xdr:colOff>142875</xdr:colOff>
      <xdr:row>61</xdr:row>
      <xdr:rowOff>153307</xdr:rowOff>
    </xdr:to>
    <xdr:sp macro="" textlink="">
      <xdr:nvSpPr>
        <xdr:cNvPr id="276" name="楕円 275"/>
        <xdr:cNvSpPr/>
      </xdr:nvSpPr>
      <xdr:spPr>
        <a:xfrm>
          <a:off x="13843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138084</xdr:rowOff>
    </xdr:from>
    <xdr:ext cx="762000" cy="259045"/>
    <xdr:sp macro="" textlink="">
      <xdr:nvSpPr>
        <xdr:cNvPr id="277" name="テキスト ボックス 276"/>
        <xdr:cNvSpPr txBox="1"/>
      </xdr:nvSpPr>
      <xdr:spPr>
        <a:xfrm>
          <a:off x="13512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136072</xdr:rowOff>
    </xdr:from>
    <xdr:to>
      <xdr:col>65</xdr:col>
      <xdr:colOff>53975</xdr:colOff>
      <xdr:row>61</xdr:row>
      <xdr:rowOff>66222</xdr:rowOff>
    </xdr:to>
    <xdr:sp macro="" textlink="">
      <xdr:nvSpPr>
        <xdr:cNvPr id="278" name="楕円 277"/>
        <xdr:cNvSpPr/>
      </xdr:nvSpPr>
      <xdr:spPr>
        <a:xfrm>
          <a:off x="12954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50999</xdr:rowOff>
    </xdr:from>
    <xdr:ext cx="762000" cy="259045"/>
    <xdr:sp macro="" textlink="">
      <xdr:nvSpPr>
        <xdr:cNvPr id="279" name="テキスト ボックス 278"/>
        <xdr:cNvSpPr txBox="1"/>
      </xdr:nvSpPr>
      <xdr:spPr>
        <a:xfrm>
          <a:off x="12623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指数としては</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しており、</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a:t>
          </a:r>
          <a:r>
            <a:rPr kumimoji="1" lang="ja-JP" altLang="en-US" sz="1100" b="0" i="0" baseline="0">
              <a:solidFill>
                <a:schemeClr val="dk1"/>
              </a:solidFill>
              <a:effectLst/>
              <a:latin typeface="+mn-lt"/>
              <a:ea typeface="+mn-ea"/>
              <a:cs typeface="+mn-cs"/>
            </a:rPr>
            <a:t>令和３年度住民税非課税世帯等臨時特別給付金事業償還金及び水道事業会計繰出金が皆増</a:t>
          </a:r>
          <a:r>
            <a:rPr kumimoji="1" lang="ja-JP" altLang="ja-JP" sz="1100" b="0" i="0" baseline="0">
              <a:solidFill>
                <a:schemeClr val="dk1"/>
              </a:solidFill>
              <a:effectLst/>
              <a:latin typeface="+mn-lt"/>
              <a:ea typeface="+mn-ea"/>
              <a:cs typeface="+mn-cs"/>
            </a:rPr>
            <a:t>したことである。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近年、類似団体平均、埼玉県平均、全国平均を下回る指数で推移している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今後も引き続き、補助金の見直し等を実施し、業務の適正化に努める。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46990</xdr:rowOff>
    </xdr:to>
    <xdr:cxnSp macro="">
      <xdr:nvCxnSpPr>
        <xdr:cNvPr id="309" name="直線コネクタ 308"/>
        <xdr:cNvCxnSpPr/>
      </xdr:nvCxnSpPr>
      <xdr:spPr>
        <a:xfrm>
          <a:off x="15671800" y="60111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46990</xdr:rowOff>
    </xdr:to>
    <xdr:cxnSp macro="">
      <xdr:nvCxnSpPr>
        <xdr:cNvPr id="312" name="直線コネクタ 311"/>
        <xdr:cNvCxnSpPr/>
      </xdr:nvCxnSpPr>
      <xdr:spPr>
        <a:xfrm flipV="1">
          <a:off x="14782800" y="60111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4" name="テキスト ボックス 313"/>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35</xdr:row>
      <xdr:rowOff>46990</xdr:rowOff>
    </xdr:to>
    <xdr:cxnSp macro="">
      <xdr:nvCxnSpPr>
        <xdr:cNvPr id="315" name="直線コネクタ 314"/>
        <xdr:cNvCxnSpPr/>
      </xdr:nvCxnSpPr>
      <xdr:spPr>
        <a:xfrm>
          <a:off x="13893800" y="59151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34</xdr:row>
      <xdr:rowOff>85852</xdr:rowOff>
    </xdr:to>
    <xdr:cxnSp macro="">
      <xdr:nvCxnSpPr>
        <xdr:cNvPr id="318" name="直線コネクタ 317"/>
        <xdr:cNvCxnSpPr/>
      </xdr:nvCxnSpPr>
      <xdr:spPr>
        <a:xfrm>
          <a:off x="13004800" y="5915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2" name="テキスト ボックス 321"/>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8" name="楕円 327"/>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76217</xdr:rowOff>
    </xdr:from>
    <xdr:ext cx="762000" cy="259045"/>
    <xdr:sp macro="" textlink="">
      <xdr:nvSpPr>
        <xdr:cNvPr id="329" name="補助費等該当値テキスト"/>
        <xdr:cNvSpPr txBox="1"/>
      </xdr:nvSpPr>
      <xdr:spPr>
        <a:xfrm>
          <a:off x="16598900" y="5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30" name="楕円 329"/>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31" name="テキスト ボックス 330"/>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2" name="楕円 331"/>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3" name="テキスト ボックス 332"/>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34" name="楕円 333"/>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5" name="テキスト ボックス 334"/>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35052</xdr:rowOff>
    </xdr:from>
    <xdr:to>
      <xdr:col>65</xdr:col>
      <xdr:colOff>53975</xdr:colOff>
      <xdr:row>34</xdr:row>
      <xdr:rowOff>136652</xdr:rowOff>
    </xdr:to>
    <xdr:sp macro="" textlink="">
      <xdr:nvSpPr>
        <xdr:cNvPr id="336" name="楕円 335"/>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146829</xdr:rowOff>
    </xdr:from>
    <xdr:ext cx="762000" cy="259045"/>
    <xdr:sp macro="" textlink="">
      <xdr:nvSpPr>
        <xdr:cNvPr id="337" name="テキスト ボックス 336"/>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指数としては</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し、前年度より</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lang="ja-JP" altLang="ja-JP" sz="1100">
              <a:solidFill>
                <a:schemeClr val="dk1"/>
              </a:solidFill>
              <a:effectLst/>
              <a:latin typeface="+mn-lt"/>
              <a:ea typeface="+mn-ea"/>
              <a:cs typeface="+mn-cs"/>
            </a:rPr>
            <a:t>令和元年度に借入を行った臨時財政対策債や、令和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年度に借入を行った学校教育施設整備事業債や一般廃棄物処理事業債</a:t>
          </a:r>
          <a:r>
            <a:rPr kumimoji="1" lang="ja-JP" altLang="ja-JP" sz="1100" b="0" i="0" baseline="0">
              <a:solidFill>
                <a:schemeClr val="dk1"/>
              </a:solidFill>
              <a:effectLst/>
              <a:latin typeface="+mn-lt"/>
              <a:ea typeface="+mn-ea"/>
              <a:cs typeface="+mn-cs"/>
            </a:rPr>
            <a:t>の元金償還が開始されたことなどにより公債費</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増加した</a:t>
          </a:r>
          <a:r>
            <a:rPr lang="ja-JP" altLang="ja-JP" sz="1100" b="0" i="0" baseline="0">
              <a:solidFill>
                <a:schemeClr val="dk1"/>
              </a:solidFill>
              <a:effectLst/>
              <a:latin typeface="+mn-lt"/>
              <a:ea typeface="+mn-ea"/>
              <a:cs typeface="+mn-cs"/>
            </a:rPr>
            <a:t>影響により、ポイントは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に転じた。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今後も公共施設の統廃合など普通建設費事業費の増額が見込まれるため、事業を平準化することで比率の急激な悪化防止を図る。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152146</xdr:rowOff>
    </xdr:to>
    <xdr:cxnSp macro="">
      <xdr:nvCxnSpPr>
        <xdr:cNvPr id="367" name="直線コネクタ 366"/>
        <xdr:cNvCxnSpPr/>
      </xdr:nvCxnSpPr>
      <xdr:spPr>
        <a:xfrm>
          <a:off x="3987800" y="1328521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83565</xdr:rowOff>
    </xdr:from>
    <xdr:to>
      <xdr:col>19</xdr:col>
      <xdr:colOff>187325</xdr:colOff>
      <xdr:row>77</xdr:row>
      <xdr:rowOff>101854</xdr:rowOff>
    </xdr:to>
    <xdr:cxnSp macro="">
      <xdr:nvCxnSpPr>
        <xdr:cNvPr id="370" name="直線コネクタ 369"/>
        <xdr:cNvCxnSpPr/>
      </xdr:nvCxnSpPr>
      <xdr:spPr>
        <a:xfrm flipV="1">
          <a:off x="3098800" y="132852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101854</xdr:rowOff>
    </xdr:from>
    <xdr:to>
      <xdr:col>15</xdr:col>
      <xdr:colOff>98425</xdr:colOff>
      <xdr:row>77</xdr:row>
      <xdr:rowOff>152146</xdr:rowOff>
    </xdr:to>
    <xdr:cxnSp macro="">
      <xdr:nvCxnSpPr>
        <xdr:cNvPr id="373" name="直線コネクタ 372"/>
        <xdr:cNvCxnSpPr/>
      </xdr:nvCxnSpPr>
      <xdr:spPr>
        <a:xfrm flipV="1">
          <a:off x="2209800" y="133035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3556</xdr:rowOff>
    </xdr:to>
    <xdr:cxnSp macro="">
      <xdr:nvCxnSpPr>
        <xdr:cNvPr id="376" name="直線コネクタ 375"/>
        <xdr:cNvCxnSpPr/>
      </xdr:nvCxnSpPr>
      <xdr:spPr>
        <a:xfrm flipV="1">
          <a:off x="1320800" y="13353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8" name="テキスト ボックス 377"/>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0" name="テキスト ボックス 379"/>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6" name="楕円 385"/>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87" name="公債費該当値テキスト"/>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32765</xdr:rowOff>
    </xdr:from>
    <xdr:to>
      <xdr:col>20</xdr:col>
      <xdr:colOff>38100</xdr:colOff>
      <xdr:row>77</xdr:row>
      <xdr:rowOff>134365</xdr:rowOff>
    </xdr:to>
    <xdr:sp macro="" textlink="">
      <xdr:nvSpPr>
        <xdr:cNvPr id="388" name="楕円 387"/>
        <xdr:cNvSpPr/>
      </xdr:nvSpPr>
      <xdr:spPr>
        <a:xfrm>
          <a:off x="3937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89" name="テキスト ボックス 38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90" name="楕円 389"/>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91" name="テキスト ボックス 390"/>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92" name="楕円 391"/>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93" name="テキスト ボックス 392"/>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94" name="楕円 393"/>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95" name="テキスト ボックス 394"/>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指数としては</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しており、</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補助費等を除き、各費目の比率が類似団体平均よりも高いが、類似団体平均よりわずかに下回った。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今後も人件費・扶助費・物件費の増加は続くと見込まれることから、業務の適正化と経費の削減を進めていく。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77</xdr:row>
      <xdr:rowOff>74422</xdr:rowOff>
    </xdr:to>
    <xdr:cxnSp macro="">
      <xdr:nvCxnSpPr>
        <xdr:cNvPr id="426" name="直線コネクタ 425"/>
        <xdr:cNvCxnSpPr/>
      </xdr:nvCxnSpPr>
      <xdr:spPr>
        <a:xfrm>
          <a:off x="15671800" y="13079476"/>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77</xdr:row>
      <xdr:rowOff>115570</xdr:rowOff>
    </xdr:to>
    <xdr:cxnSp macro="">
      <xdr:nvCxnSpPr>
        <xdr:cNvPr id="429" name="直線コネクタ 428"/>
        <xdr:cNvCxnSpPr/>
      </xdr:nvCxnSpPr>
      <xdr:spPr>
        <a:xfrm flipV="1">
          <a:off x="14782800" y="1307947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31" name="テキスト ボックス 430"/>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40132</xdr:rowOff>
    </xdr:to>
    <xdr:cxnSp macro="">
      <xdr:nvCxnSpPr>
        <xdr:cNvPr id="432" name="直線コネクタ 431"/>
        <xdr:cNvCxnSpPr/>
      </xdr:nvCxnSpPr>
      <xdr:spPr>
        <a:xfrm flipV="1">
          <a:off x="13893800" y="133172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40132</xdr:rowOff>
    </xdr:to>
    <xdr:cxnSp macro="">
      <xdr:nvCxnSpPr>
        <xdr:cNvPr id="435" name="直線コネクタ 434"/>
        <xdr:cNvCxnSpPr/>
      </xdr:nvCxnSpPr>
      <xdr:spPr>
        <a:xfrm>
          <a:off x="13004800" y="13358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7" name="テキスト ボックス 436"/>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45" name="楕円 444"/>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40149</xdr:rowOff>
    </xdr:from>
    <xdr:ext cx="762000" cy="259045"/>
    <xdr:sp macro="" textlink="">
      <xdr:nvSpPr>
        <xdr:cNvPr id="446" name="公債費以外該当値テキスト"/>
        <xdr:cNvSpPr txBox="1"/>
      </xdr:nvSpPr>
      <xdr:spPr>
        <a:xfrm>
          <a:off x="16598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47" name="楕円 446"/>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48" name="テキスト ボックス 447"/>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9" name="楕円 448"/>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50" name="テキスト ボックス 449"/>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160782</xdr:rowOff>
    </xdr:from>
    <xdr:to>
      <xdr:col>69</xdr:col>
      <xdr:colOff>142875</xdr:colOff>
      <xdr:row>78</xdr:row>
      <xdr:rowOff>90932</xdr:rowOff>
    </xdr:to>
    <xdr:sp macro="" textlink="">
      <xdr:nvSpPr>
        <xdr:cNvPr id="451" name="楕円 450"/>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75709</xdr:rowOff>
    </xdr:from>
    <xdr:ext cx="762000" cy="259045"/>
    <xdr:sp macro="" textlink="">
      <xdr:nvSpPr>
        <xdr:cNvPr id="452" name="テキスト ボックス 451"/>
        <xdr:cNvSpPr txBox="1"/>
      </xdr:nvSpPr>
      <xdr:spPr>
        <a:xfrm>
          <a:off x="13512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3" name="楕円 452"/>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4" name="テキスト ボックス 453"/>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155289</xdr:rowOff>
    </xdr:from>
    <xdr:to>
      <xdr:col>29</xdr:col>
      <xdr:colOff>127000</xdr:colOff>
      <xdr:row>18</xdr:row>
      <xdr:rowOff>18377</xdr:rowOff>
    </xdr:to>
    <xdr:cxnSp macro="">
      <xdr:nvCxnSpPr>
        <xdr:cNvPr id="50" name="直線コネクタ 49"/>
        <xdr:cNvCxnSpPr/>
      </xdr:nvCxnSpPr>
      <xdr:spPr bwMode="auto">
        <a:xfrm flipV="1">
          <a:off x="5003800" y="3117564"/>
          <a:ext cx="647700" cy="34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18377</xdr:rowOff>
    </xdr:from>
    <xdr:to>
      <xdr:col>26</xdr:col>
      <xdr:colOff>50800</xdr:colOff>
      <xdr:row>18</xdr:row>
      <xdr:rowOff>28169</xdr:rowOff>
    </xdr:to>
    <xdr:cxnSp macro="">
      <xdr:nvCxnSpPr>
        <xdr:cNvPr id="53" name="直線コネクタ 52"/>
        <xdr:cNvCxnSpPr/>
      </xdr:nvCxnSpPr>
      <xdr:spPr bwMode="auto">
        <a:xfrm flipV="1">
          <a:off x="4305300" y="3152102"/>
          <a:ext cx="698500" cy="9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28169</xdr:rowOff>
    </xdr:from>
    <xdr:to>
      <xdr:col>22</xdr:col>
      <xdr:colOff>114300</xdr:colOff>
      <xdr:row>18</xdr:row>
      <xdr:rowOff>30798</xdr:rowOff>
    </xdr:to>
    <xdr:cxnSp macro="">
      <xdr:nvCxnSpPr>
        <xdr:cNvPr id="56" name="直線コネクタ 55"/>
        <xdr:cNvCxnSpPr/>
      </xdr:nvCxnSpPr>
      <xdr:spPr bwMode="auto">
        <a:xfrm flipV="1">
          <a:off x="3606800" y="3161894"/>
          <a:ext cx="6985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30798</xdr:rowOff>
    </xdr:from>
    <xdr:to>
      <xdr:col>18</xdr:col>
      <xdr:colOff>177800</xdr:colOff>
      <xdr:row>18</xdr:row>
      <xdr:rowOff>74346</xdr:rowOff>
    </xdr:to>
    <xdr:cxnSp macro="">
      <xdr:nvCxnSpPr>
        <xdr:cNvPr id="59" name="直線コネクタ 58"/>
        <xdr:cNvCxnSpPr/>
      </xdr:nvCxnSpPr>
      <xdr:spPr bwMode="auto">
        <a:xfrm flipV="1">
          <a:off x="2908300" y="3164523"/>
          <a:ext cx="698500" cy="43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104489</xdr:rowOff>
    </xdr:from>
    <xdr:to>
      <xdr:col>29</xdr:col>
      <xdr:colOff>177800</xdr:colOff>
      <xdr:row>18</xdr:row>
      <xdr:rowOff>34639</xdr:rowOff>
    </xdr:to>
    <xdr:sp macro="" textlink="">
      <xdr:nvSpPr>
        <xdr:cNvPr id="69" name="楕円 68"/>
        <xdr:cNvSpPr/>
      </xdr:nvSpPr>
      <xdr:spPr bwMode="auto">
        <a:xfrm>
          <a:off x="5600700" y="3066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76566</xdr:rowOff>
    </xdr:from>
    <xdr:ext cx="762000" cy="259045"/>
    <xdr:sp macro="" textlink="">
      <xdr:nvSpPr>
        <xdr:cNvPr id="70" name="人口1人当たり決算額の推移該当値テキスト130"/>
        <xdr:cNvSpPr txBox="1"/>
      </xdr:nvSpPr>
      <xdr:spPr>
        <a:xfrm>
          <a:off x="5740400" y="303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139027</xdr:rowOff>
    </xdr:from>
    <xdr:to>
      <xdr:col>26</xdr:col>
      <xdr:colOff>101600</xdr:colOff>
      <xdr:row>18</xdr:row>
      <xdr:rowOff>69177</xdr:rowOff>
    </xdr:to>
    <xdr:sp macro="" textlink="">
      <xdr:nvSpPr>
        <xdr:cNvPr id="71" name="楕円 70"/>
        <xdr:cNvSpPr/>
      </xdr:nvSpPr>
      <xdr:spPr bwMode="auto">
        <a:xfrm>
          <a:off x="4953000" y="3101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53954</xdr:rowOff>
    </xdr:from>
    <xdr:ext cx="736600" cy="259045"/>
    <xdr:sp macro="" textlink="">
      <xdr:nvSpPr>
        <xdr:cNvPr id="72" name="テキスト ボックス 71"/>
        <xdr:cNvSpPr txBox="1"/>
      </xdr:nvSpPr>
      <xdr:spPr>
        <a:xfrm>
          <a:off x="4622800" y="3187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148819</xdr:rowOff>
    </xdr:from>
    <xdr:to>
      <xdr:col>22</xdr:col>
      <xdr:colOff>165100</xdr:colOff>
      <xdr:row>18</xdr:row>
      <xdr:rowOff>78969</xdr:rowOff>
    </xdr:to>
    <xdr:sp macro="" textlink="">
      <xdr:nvSpPr>
        <xdr:cNvPr id="73" name="楕円 72"/>
        <xdr:cNvSpPr/>
      </xdr:nvSpPr>
      <xdr:spPr bwMode="auto">
        <a:xfrm>
          <a:off x="4254500" y="3111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63745</xdr:rowOff>
    </xdr:from>
    <xdr:ext cx="762000" cy="259045"/>
    <xdr:sp macro="" textlink="">
      <xdr:nvSpPr>
        <xdr:cNvPr id="74" name="テキスト ボックス 73"/>
        <xdr:cNvSpPr txBox="1"/>
      </xdr:nvSpPr>
      <xdr:spPr>
        <a:xfrm>
          <a:off x="3924300" y="319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151448</xdr:rowOff>
    </xdr:from>
    <xdr:to>
      <xdr:col>19</xdr:col>
      <xdr:colOff>38100</xdr:colOff>
      <xdr:row>18</xdr:row>
      <xdr:rowOff>81598</xdr:rowOff>
    </xdr:to>
    <xdr:sp macro="" textlink="">
      <xdr:nvSpPr>
        <xdr:cNvPr id="75" name="楕円 74"/>
        <xdr:cNvSpPr/>
      </xdr:nvSpPr>
      <xdr:spPr bwMode="auto">
        <a:xfrm>
          <a:off x="3556000" y="3113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66374</xdr:rowOff>
    </xdr:from>
    <xdr:ext cx="762000" cy="259045"/>
    <xdr:sp macro="" textlink="">
      <xdr:nvSpPr>
        <xdr:cNvPr id="76" name="テキスト ボックス 75"/>
        <xdr:cNvSpPr txBox="1"/>
      </xdr:nvSpPr>
      <xdr:spPr>
        <a:xfrm>
          <a:off x="3225800" y="32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23546</xdr:rowOff>
    </xdr:from>
    <xdr:to>
      <xdr:col>15</xdr:col>
      <xdr:colOff>101600</xdr:colOff>
      <xdr:row>18</xdr:row>
      <xdr:rowOff>125146</xdr:rowOff>
    </xdr:to>
    <xdr:sp macro="" textlink="">
      <xdr:nvSpPr>
        <xdr:cNvPr id="77" name="楕円 76"/>
        <xdr:cNvSpPr/>
      </xdr:nvSpPr>
      <xdr:spPr bwMode="auto">
        <a:xfrm>
          <a:off x="2857500" y="3157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109923</xdr:rowOff>
    </xdr:from>
    <xdr:ext cx="762000" cy="259045"/>
    <xdr:sp macro="" textlink="">
      <xdr:nvSpPr>
        <xdr:cNvPr id="78" name="テキスト ボックス 77"/>
        <xdr:cNvSpPr txBox="1"/>
      </xdr:nvSpPr>
      <xdr:spPr>
        <a:xfrm>
          <a:off x="2527300" y="324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158471</xdr:rowOff>
    </xdr:from>
    <xdr:to>
      <xdr:col>29</xdr:col>
      <xdr:colOff>127000</xdr:colOff>
      <xdr:row>35</xdr:row>
      <xdr:rowOff>262407</xdr:rowOff>
    </xdr:to>
    <xdr:cxnSp macro="">
      <xdr:nvCxnSpPr>
        <xdr:cNvPr id="112" name="直線コネクタ 111"/>
        <xdr:cNvCxnSpPr/>
      </xdr:nvCxnSpPr>
      <xdr:spPr bwMode="auto">
        <a:xfrm flipV="1">
          <a:off x="5003800" y="6768821"/>
          <a:ext cx="647700" cy="103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262407</xdr:rowOff>
    </xdr:from>
    <xdr:to>
      <xdr:col>26</xdr:col>
      <xdr:colOff>50800</xdr:colOff>
      <xdr:row>35</xdr:row>
      <xdr:rowOff>301041</xdr:rowOff>
    </xdr:to>
    <xdr:cxnSp macro="">
      <xdr:nvCxnSpPr>
        <xdr:cNvPr id="115" name="直線コネクタ 114"/>
        <xdr:cNvCxnSpPr/>
      </xdr:nvCxnSpPr>
      <xdr:spPr bwMode="auto">
        <a:xfrm flipV="1">
          <a:off x="4305300" y="6872757"/>
          <a:ext cx="698500" cy="38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270408</xdr:rowOff>
    </xdr:from>
    <xdr:to>
      <xdr:col>22</xdr:col>
      <xdr:colOff>114300</xdr:colOff>
      <xdr:row>35</xdr:row>
      <xdr:rowOff>301041</xdr:rowOff>
    </xdr:to>
    <xdr:cxnSp macro="">
      <xdr:nvCxnSpPr>
        <xdr:cNvPr id="118" name="直線コネクタ 117"/>
        <xdr:cNvCxnSpPr/>
      </xdr:nvCxnSpPr>
      <xdr:spPr bwMode="auto">
        <a:xfrm>
          <a:off x="3606800" y="6880758"/>
          <a:ext cx="698500" cy="30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270408</xdr:rowOff>
    </xdr:from>
    <xdr:to>
      <xdr:col>18</xdr:col>
      <xdr:colOff>177800</xdr:colOff>
      <xdr:row>35</xdr:row>
      <xdr:rowOff>271742</xdr:rowOff>
    </xdr:to>
    <xdr:cxnSp macro="">
      <xdr:nvCxnSpPr>
        <xdr:cNvPr id="121" name="直線コネクタ 120"/>
        <xdr:cNvCxnSpPr/>
      </xdr:nvCxnSpPr>
      <xdr:spPr bwMode="auto">
        <a:xfrm flipV="1">
          <a:off x="2908300" y="6880758"/>
          <a:ext cx="698500" cy="1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107671</xdr:rowOff>
    </xdr:from>
    <xdr:to>
      <xdr:col>29</xdr:col>
      <xdr:colOff>177800</xdr:colOff>
      <xdr:row>35</xdr:row>
      <xdr:rowOff>209271</xdr:rowOff>
    </xdr:to>
    <xdr:sp macro="" textlink="">
      <xdr:nvSpPr>
        <xdr:cNvPr id="131" name="楕円 130"/>
        <xdr:cNvSpPr/>
      </xdr:nvSpPr>
      <xdr:spPr bwMode="auto">
        <a:xfrm>
          <a:off x="5600700" y="6718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295648</xdr:rowOff>
    </xdr:from>
    <xdr:ext cx="762000" cy="259045"/>
    <xdr:sp macro="" textlink="">
      <xdr:nvSpPr>
        <xdr:cNvPr id="132" name="人口1人当たり決算額の推移該当値テキスト445"/>
        <xdr:cNvSpPr txBox="1"/>
      </xdr:nvSpPr>
      <xdr:spPr>
        <a:xfrm>
          <a:off x="5740400" y="656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211607</xdr:rowOff>
    </xdr:from>
    <xdr:to>
      <xdr:col>26</xdr:col>
      <xdr:colOff>101600</xdr:colOff>
      <xdr:row>35</xdr:row>
      <xdr:rowOff>313207</xdr:rowOff>
    </xdr:to>
    <xdr:sp macro="" textlink="">
      <xdr:nvSpPr>
        <xdr:cNvPr id="133" name="楕円 132"/>
        <xdr:cNvSpPr/>
      </xdr:nvSpPr>
      <xdr:spPr bwMode="auto">
        <a:xfrm>
          <a:off x="4953000" y="6821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323384</xdr:rowOff>
    </xdr:from>
    <xdr:ext cx="736600" cy="259045"/>
    <xdr:sp macro="" textlink="">
      <xdr:nvSpPr>
        <xdr:cNvPr id="134" name="テキスト ボックス 133"/>
        <xdr:cNvSpPr txBox="1"/>
      </xdr:nvSpPr>
      <xdr:spPr>
        <a:xfrm>
          <a:off x="4622800" y="659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250241</xdr:rowOff>
    </xdr:from>
    <xdr:to>
      <xdr:col>22</xdr:col>
      <xdr:colOff>165100</xdr:colOff>
      <xdr:row>36</xdr:row>
      <xdr:rowOff>8941</xdr:rowOff>
    </xdr:to>
    <xdr:sp macro="" textlink="">
      <xdr:nvSpPr>
        <xdr:cNvPr id="135" name="楕円 134"/>
        <xdr:cNvSpPr/>
      </xdr:nvSpPr>
      <xdr:spPr bwMode="auto">
        <a:xfrm>
          <a:off x="4254500" y="6860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19118</xdr:rowOff>
    </xdr:from>
    <xdr:ext cx="762000" cy="259045"/>
    <xdr:sp macro="" textlink="">
      <xdr:nvSpPr>
        <xdr:cNvPr id="136" name="テキスト ボックス 135"/>
        <xdr:cNvSpPr txBox="1"/>
      </xdr:nvSpPr>
      <xdr:spPr>
        <a:xfrm>
          <a:off x="3924300" y="662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219608</xdr:rowOff>
    </xdr:from>
    <xdr:to>
      <xdr:col>19</xdr:col>
      <xdr:colOff>38100</xdr:colOff>
      <xdr:row>35</xdr:row>
      <xdr:rowOff>321208</xdr:rowOff>
    </xdr:to>
    <xdr:sp macro="" textlink="">
      <xdr:nvSpPr>
        <xdr:cNvPr id="137" name="楕円 136"/>
        <xdr:cNvSpPr/>
      </xdr:nvSpPr>
      <xdr:spPr bwMode="auto">
        <a:xfrm>
          <a:off x="3556000" y="6829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331385</xdr:rowOff>
    </xdr:from>
    <xdr:ext cx="762000" cy="259045"/>
    <xdr:sp macro="" textlink="">
      <xdr:nvSpPr>
        <xdr:cNvPr id="138" name="テキスト ボックス 137"/>
        <xdr:cNvSpPr txBox="1"/>
      </xdr:nvSpPr>
      <xdr:spPr>
        <a:xfrm>
          <a:off x="3225800" y="659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220942</xdr:rowOff>
    </xdr:from>
    <xdr:to>
      <xdr:col>15</xdr:col>
      <xdr:colOff>101600</xdr:colOff>
      <xdr:row>35</xdr:row>
      <xdr:rowOff>322542</xdr:rowOff>
    </xdr:to>
    <xdr:sp macro="" textlink="">
      <xdr:nvSpPr>
        <xdr:cNvPr id="139" name="楕円 138"/>
        <xdr:cNvSpPr/>
      </xdr:nvSpPr>
      <xdr:spPr bwMode="auto">
        <a:xfrm>
          <a:off x="2857500" y="6831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332719</xdr:rowOff>
    </xdr:from>
    <xdr:ext cx="762000" cy="259045"/>
    <xdr:sp macro="" textlink="">
      <xdr:nvSpPr>
        <xdr:cNvPr id="140" name="テキスト ボックス 139"/>
        <xdr:cNvSpPr txBox="1"/>
      </xdr:nvSpPr>
      <xdr:spPr>
        <a:xfrm>
          <a:off x="2527300" y="66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53,951
51,910
58.64
23,112,352
21,212,954
1,661,903
11,735,254
16,873,392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99162</xdr:rowOff>
    </xdr:from>
    <xdr:to>
      <xdr:col>24</xdr:col>
      <xdr:colOff>63500</xdr:colOff>
      <xdr:row>36</xdr:row>
      <xdr:rowOff>133795</xdr:rowOff>
    </xdr:to>
    <xdr:cxnSp macro="">
      <xdr:nvCxnSpPr>
        <xdr:cNvPr id="61" name="直線コネクタ 60"/>
        <xdr:cNvCxnSpPr/>
      </xdr:nvCxnSpPr>
      <xdr:spPr>
        <a:xfrm flipV="1">
          <a:off x="3797300" y="6271362"/>
          <a:ext cx="8382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133795</xdr:rowOff>
    </xdr:from>
    <xdr:to>
      <xdr:col>19</xdr:col>
      <xdr:colOff>177800</xdr:colOff>
      <xdr:row>36</xdr:row>
      <xdr:rowOff>153188</xdr:rowOff>
    </xdr:to>
    <xdr:cxnSp macro="">
      <xdr:nvCxnSpPr>
        <xdr:cNvPr id="64" name="直線コネクタ 63"/>
        <xdr:cNvCxnSpPr/>
      </xdr:nvCxnSpPr>
      <xdr:spPr>
        <a:xfrm flipV="1">
          <a:off x="2908300" y="6305995"/>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153188</xdr:rowOff>
    </xdr:from>
    <xdr:to>
      <xdr:col>15</xdr:col>
      <xdr:colOff>50800</xdr:colOff>
      <xdr:row>37</xdr:row>
      <xdr:rowOff>62014</xdr:rowOff>
    </xdr:to>
    <xdr:cxnSp macro="">
      <xdr:nvCxnSpPr>
        <xdr:cNvPr id="67" name="直線コネクタ 66"/>
        <xdr:cNvCxnSpPr/>
      </xdr:nvCxnSpPr>
      <xdr:spPr>
        <a:xfrm flipV="1">
          <a:off x="2019300" y="6325388"/>
          <a:ext cx="889000" cy="8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62014</xdr:rowOff>
    </xdr:from>
    <xdr:to>
      <xdr:col>10</xdr:col>
      <xdr:colOff>114300</xdr:colOff>
      <xdr:row>37</xdr:row>
      <xdr:rowOff>94113</xdr:rowOff>
    </xdr:to>
    <xdr:cxnSp macro="">
      <xdr:nvCxnSpPr>
        <xdr:cNvPr id="70" name="直線コネクタ 69"/>
        <xdr:cNvCxnSpPr/>
      </xdr:nvCxnSpPr>
      <xdr:spPr>
        <a:xfrm flipV="1">
          <a:off x="1130300" y="6405664"/>
          <a:ext cx="889000" cy="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48362</xdr:rowOff>
    </xdr:from>
    <xdr:to>
      <xdr:col>24</xdr:col>
      <xdr:colOff>114300</xdr:colOff>
      <xdr:row>36</xdr:row>
      <xdr:rowOff>149962</xdr:rowOff>
    </xdr:to>
    <xdr:sp macro="" textlink="">
      <xdr:nvSpPr>
        <xdr:cNvPr id="80" name="楕円 79"/>
        <xdr:cNvSpPr/>
      </xdr:nvSpPr>
      <xdr:spPr>
        <a:xfrm>
          <a:off x="4584700" y="62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26789</xdr:rowOff>
    </xdr:from>
    <xdr:ext cx="534377" cy="259045"/>
    <xdr:sp macro="" textlink="">
      <xdr:nvSpPr>
        <xdr:cNvPr id="81" name="人件費該当値テキスト"/>
        <xdr:cNvSpPr txBox="1"/>
      </xdr:nvSpPr>
      <xdr:spPr>
        <a:xfrm>
          <a:off x="4686300" y="619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82995</xdr:rowOff>
    </xdr:from>
    <xdr:to>
      <xdr:col>20</xdr:col>
      <xdr:colOff>38100</xdr:colOff>
      <xdr:row>37</xdr:row>
      <xdr:rowOff>13145</xdr:rowOff>
    </xdr:to>
    <xdr:sp macro="" textlink="">
      <xdr:nvSpPr>
        <xdr:cNvPr id="82" name="楕円 81"/>
        <xdr:cNvSpPr/>
      </xdr:nvSpPr>
      <xdr:spPr>
        <a:xfrm>
          <a:off x="3746500" y="62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4272</xdr:rowOff>
    </xdr:from>
    <xdr:ext cx="534377" cy="259045"/>
    <xdr:sp macro="" textlink="">
      <xdr:nvSpPr>
        <xdr:cNvPr id="83" name="テキスト ボックス 82"/>
        <xdr:cNvSpPr txBox="1"/>
      </xdr:nvSpPr>
      <xdr:spPr>
        <a:xfrm>
          <a:off x="3530111" y="634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102388</xdr:rowOff>
    </xdr:from>
    <xdr:to>
      <xdr:col>15</xdr:col>
      <xdr:colOff>101600</xdr:colOff>
      <xdr:row>37</xdr:row>
      <xdr:rowOff>32538</xdr:rowOff>
    </xdr:to>
    <xdr:sp macro="" textlink="">
      <xdr:nvSpPr>
        <xdr:cNvPr id="84" name="楕円 83"/>
        <xdr:cNvSpPr/>
      </xdr:nvSpPr>
      <xdr:spPr>
        <a:xfrm>
          <a:off x="2857500" y="62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23665</xdr:rowOff>
    </xdr:from>
    <xdr:ext cx="534377" cy="259045"/>
    <xdr:sp macro="" textlink="">
      <xdr:nvSpPr>
        <xdr:cNvPr id="85" name="テキスト ボックス 84"/>
        <xdr:cNvSpPr txBox="1"/>
      </xdr:nvSpPr>
      <xdr:spPr>
        <a:xfrm>
          <a:off x="2641111" y="63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11214</xdr:rowOff>
    </xdr:from>
    <xdr:to>
      <xdr:col>10</xdr:col>
      <xdr:colOff>165100</xdr:colOff>
      <xdr:row>37</xdr:row>
      <xdr:rowOff>112814</xdr:rowOff>
    </xdr:to>
    <xdr:sp macro="" textlink="">
      <xdr:nvSpPr>
        <xdr:cNvPr id="86" name="楕円 85"/>
        <xdr:cNvSpPr/>
      </xdr:nvSpPr>
      <xdr:spPr>
        <a:xfrm>
          <a:off x="1968500" y="63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103941</xdr:rowOff>
    </xdr:from>
    <xdr:ext cx="534377" cy="259045"/>
    <xdr:sp macro="" textlink="">
      <xdr:nvSpPr>
        <xdr:cNvPr id="87" name="テキスト ボックス 86"/>
        <xdr:cNvSpPr txBox="1"/>
      </xdr:nvSpPr>
      <xdr:spPr>
        <a:xfrm>
          <a:off x="1752111" y="64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43313</xdr:rowOff>
    </xdr:from>
    <xdr:to>
      <xdr:col>6</xdr:col>
      <xdr:colOff>38100</xdr:colOff>
      <xdr:row>37</xdr:row>
      <xdr:rowOff>144913</xdr:rowOff>
    </xdr:to>
    <xdr:sp macro="" textlink="">
      <xdr:nvSpPr>
        <xdr:cNvPr id="88" name="楕円 87"/>
        <xdr:cNvSpPr/>
      </xdr:nvSpPr>
      <xdr:spPr>
        <a:xfrm>
          <a:off x="1079500" y="638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136041</xdr:rowOff>
    </xdr:from>
    <xdr:ext cx="534377" cy="259045"/>
    <xdr:sp macro="" textlink="">
      <xdr:nvSpPr>
        <xdr:cNvPr id="89" name="テキスト ボックス 88"/>
        <xdr:cNvSpPr txBox="1"/>
      </xdr:nvSpPr>
      <xdr:spPr>
        <a:xfrm>
          <a:off x="863111" y="647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105813</xdr:rowOff>
    </xdr:from>
    <xdr:to>
      <xdr:col>24</xdr:col>
      <xdr:colOff>63500</xdr:colOff>
      <xdr:row>57</xdr:row>
      <xdr:rowOff>126398</xdr:rowOff>
    </xdr:to>
    <xdr:cxnSp macro="">
      <xdr:nvCxnSpPr>
        <xdr:cNvPr id="121" name="直線コネクタ 120"/>
        <xdr:cNvCxnSpPr/>
      </xdr:nvCxnSpPr>
      <xdr:spPr>
        <a:xfrm flipV="1">
          <a:off x="3797300" y="9878463"/>
          <a:ext cx="838200" cy="2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126398</xdr:rowOff>
    </xdr:from>
    <xdr:to>
      <xdr:col>19</xdr:col>
      <xdr:colOff>177800</xdr:colOff>
      <xdr:row>57</xdr:row>
      <xdr:rowOff>153089</xdr:rowOff>
    </xdr:to>
    <xdr:cxnSp macro="">
      <xdr:nvCxnSpPr>
        <xdr:cNvPr id="124" name="直線コネクタ 123"/>
        <xdr:cNvCxnSpPr/>
      </xdr:nvCxnSpPr>
      <xdr:spPr>
        <a:xfrm flipV="1">
          <a:off x="2908300" y="9899048"/>
          <a:ext cx="889000" cy="2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150161</xdr:rowOff>
    </xdr:from>
    <xdr:to>
      <xdr:col>15</xdr:col>
      <xdr:colOff>50800</xdr:colOff>
      <xdr:row>57</xdr:row>
      <xdr:rowOff>153089</xdr:rowOff>
    </xdr:to>
    <xdr:cxnSp macro="">
      <xdr:nvCxnSpPr>
        <xdr:cNvPr id="127" name="直線コネクタ 126"/>
        <xdr:cNvCxnSpPr/>
      </xdr:nvCxnSpPr>
      <xdr:spPr>
        <a:xfrm>
          <a:off x="2019300" y="9922811"/>
          <a:ext cx="88900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150161</xdr:rowOff>
    </xdr:from>
    <xdr:to>
      <xdr:col>10</xdr:col>
      <xdr:colOff>114300</xdr:colOff>
      <xdr:row>58</xdr:row>
      <xdr:rowOff>4913</xdr:rowOff>
    </xdr:to>
    <xdr:cxnSp macro="">
      <xdr:nvCxnSpPr>
        <xdr:cNvPr id="130" name="直線コネクタ 129"/>
        <xdr:cNvCxnSpPr/>
      </xdr:nvCxnSpPr>
      <xdr:spPr>
        <a:xfrm flipV="1">
          <a:off x="1130300" y="9922811"/>
          <a:ext cx="889000" cy="2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55013</xdr:rowOff>
    </xdr:from>
    <xdr:to>
      <xdr:col>24</xdr:col>
      <xdr:colOff>114300</xdr:colOff>
      <xdr:row>57</xdr:row>
      <xdr:rowOff>156613</xdr:rowOff>
    </xdr:to>
    <xdr:sp macro="" textlink="">
      <xdr:nvSpPr>
        <xdr:cNvPr id="140" name="楕円 139"/>
        <xdr:cNvSpPr/>
      </xdr:nvSpPr>
      <xdr:spPr>
        <a:xfrm>
          <a:off x="4584700" y="98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33440</xdr:rowOff>
    </xdr:from>
    <xdr:ext cx="534377" cy="259045"/>
    <xdr:sp macro="" textlink="">
      <xdr:nvSpPr>
        <xdr:cNvPr id="141" name="物件費該当値テキスト"/>
        <xdr:cNvSpPr txBox="1"/>
      </xdr:nvSpPr>
      <xdr:spPr>
        <a:xfrm>
          <a:off x="4686300" y="980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75598</xdr:rowOff>
    </xdr:from>
    <xdr:to>
      <xdr:col>20</xdr:col>
      <xdr:colOff>38100</xdr:colOff>
      <xdr:row>58</xdr:row>
      <xdr:rowOff>5748</xdr:rowOff>
    </xdr:to>
    <xdr:sp macro="" textlink="">
      <xdr:nvSpPr>
        <xdr:cNvPr id="142" name="楕円 141"/>
        <xdr:cNvSpPr/>
      </xdr:nvSpPr>
      <xdr:spPr>
        <a:xfrm>
          <a:off x="3746500" y="984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168325</xdr:rowOff>
    </xdr:from>
    <xdr:ext cx="534377" cy="259045"/>
    <xdr:sp macro="" textlink="">
      <xdr:nvSpPr>
        <xdr:cNvPr id="143" name="テキスト ボックス 142"/>
        <xdr:cNvSpPr txBox="1"/>
      </xdr:nvSpPr>
      <xdr:spPr>
        <a:xfrm>
          <a:off x="3530111" y="994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102289</xdr:rowOff>
    </xdr:from>
    <xdr:to>
      <xdr:col>15</xdr:col>
      <xdr:colOff>101600</xdr:colOff>
      <xdr:row>58</xdr:row>
      <xdr:rowOff>32439</xdr:rowOff>
    </xdr:to>
    <xdr:sp macro="" textlink="">
      <xdr:nvSpPr>
        <xdr:cNvPr id="144" name="楕円 143"/>
        <xdr:cNvSpPr/>
      </xdr:nvSpPr>
      <xdr:spPr>
        <a:xfrm>
          <a:off x="2857500" y="987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23566</xdr:rowOff>
    </xdr:from>
    <xdr:ext cx="534377" cy="259045"/>
    <xdr:sp macro="" textlink="">
      <xdr:nvSpPr>
        <xdr:cNvPr id="145" name="テキスト ボックス 144"/>
        <xdr:cNvSpPr txBox="1"/>
      </xdr:nvSpPr>
      <xdr:spPr>
        <a:xfrm>
          <a:off x="2641111" y="996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99361</xdr:rowOff>
    </xdr:from>
    <xdr:to>
      <xdr:col>10</xdr:col>
      <xdr:colOff>165100</xdr:colOff>
      <xdr:row>58</xdr:row>
      <xdr:rowOff>29511</xdr:rowOff>
    </xdr:to>
    <xdr:sp macro="" textlink="">
      <xdr:nvSpPr>
        <xdr:cNvPr id="146" name="楕円 145"/>
        <xdr:cNvSpPr/>
      </xdr:nvSpPr>
      <xdr:spPr>
        <a:xfrm>
          <a:off x="1968500" y="987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20638</xdr:rowOff>
    </xdr:from>
    <xdr:ext cx="534377" cy="259045"/>
    <xdr:sp macro="" textlink="">
      <xdr:nvSpPr>
        <xdr:cNvPr id="147" name="テキスト ボックス 146"/>
        <xdr:cNvSpPr txBox="1"/>
      </xdr:nvSpPr>
      <xdr:spPr>
        <a:xfrm>
          <a:off x="1752111" y="99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125563</xdr:rowOff>
    </xdr:from>
    <xdr:to>
      <xdr:col>6</xdr:col>
      <xdr:colOff>38100</xdr:colOff>
      <xdr:row>58</xdr:row>
      <xdr:rowOff>55713</xdr:rowOff>
    </xdr:to>
    <xdr:sp macro="" textlink="">
      <xdr:nvSpPr>
        <xdr:cNvPr id="148" name="楕円 147"/>
        <xdr:cNvSpPr/>
      </xdr:nvSpPr>
      <xdr:spPr>
        <a:xfrm>
          <a:off x="1079500" y="989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46840</xdr:rowOff>
    </xdr:from>
    <xdr:ext cx="534377" cy="259045"/>
    <xdr:sp macro="" textlink="">
      <xdr:nvSpPr>
        <xdr:cNvPr id="149" name="テキスト ボックス 148"/>
        <xdr:cNvSpPr txBox="1"/>
      </xdr:nvSpPr>
      <xdr:spPr>
        <a:xfrm>
          <a:off x="863111" y="999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112688</xdr:rowOff>
    </xdr:from>
    <xdr:to>
      <xdr:col>24</xdr:col>
      <xdr:colOff>63500</xdr:colOff>
      <xdr:row>78</xdr:row>
      <xdr:rowOff>145377</xdr:rowOff>
    </xdr:to>
    <xdr:cxnSp macro="">
      <xdr:nvCxnSpPr>
        <xdr:cNvPr id="178" name="直線コネクタ 177"/>
        <xdr:cNvCxnSpPr/>
      </xdr:nvCxnSpPr>
      <xdr:spPr>
        <a:xfrm flipV="1">
          <a:off x="3797300" y="13485788"/>
          <a:ext cx="8382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144387</xdr:rowOff>
    </xdr:from>
    <xdr:to>
      <xdr:col>19</xdr:col>
      <xdr:colOff>177800</xdr:colOff>
      <xdr:row>78</xdr:row>
      <xdr:rowOff>145377</xdr:rowOff>
    </xdr:to>
    <xdr:cxnSp macro="">
      <xdr:nvCxnSpPr>
        <xdr:cNvPr id="181" name="直線コネクタ 180"/>
        <xdr:cNvCxnSpPr/>
      </xdr:nvCxnSpPr>
      <xdr:spPr>
        <a:xfrm>
          <a:off x="2908300" y="13517487"/>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131927</xdr:rowOff>
    </xdr:from>
    <xdr:to>
      <xdr:col>15</xdr:col>
      <xdr:colOff>50800</xdr:colOff>
      <xdr:row>78</xdr:row>
      <xdr:rowOff>144387</xdr:rowOff>
    </xdr:to>
    <xdr:cxnSp macro="">
      <xdr:nvCxnSpPr>
        <xdr:cNvPr id="184" name="直線コネクタ 183"/>
        <xdr:cNvCxnSpPr/>
      </xdr:nvCxnSpPr>
      <xdr:spPr>
        <a:xfrm>
          <a:off x="2019300" y="13505027"/>
          <a:ext cx="889000" cy="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131927</xdr:rowOff>
    </xdr:from>
    <xdr:to>
      <xdr:col>10</xdr:col>
      <xdr:colOff>114300</xdr:colOff>
      <xdr:row>79</xdr:row>
      <xdr:rowOff>20447</xdr:rowOff>
    </xdr:to>
    <xdr:cxnSp macro="">
      <xdr:nvCxnSpPr>
        <xdr:cNvPr id="187" name="直線コネクタ 186"/>
        <xdr:cNvCxnSpPr/>
      </xdr:nvCxnSpPr>
      <xdr:spPr>
        <a:xfrm flipV="1">
          <a:off x="1130300" y="13505027"/>
          <a:ext cx="8890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61888</xdr:rowOff>
    </xdr:from>
    <xdr:to>
      <xdr:col>24</xdr:col>
      <xdr:colOff>114300</xdr:colOff>
      <xdr:row>78</xdr:row>
      <xdr:rowOff>163488</xdr:rowOff>
    </xdr:to>
    <xdr:sp macro="" textlink="">
      <xdr:nvSpPr>
        <xdr:cNvPr id="197" name="楕円 196"/>
        <xdr:cNvSpPr/>
      </xdr:nvSpPr>
      <xdr:spPr>
        <a:xfrm>
          <a:off x="4584700" y="134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148265</xdr:rowOff>
    </xdr:from>
    <xdr:ext cx="469744" cy="259045"/>
    <xdr:sp macro="" textlink="">
      <xdr:nvSpPr>
        <xdr:cNvPr id="198" name="維持補修費該当値テキスト"/>
        <xdr:cNvSpPr txBox="1"/>
      </xdr:nvSpPr>
      <xdr:spPr>
        <a:xfrm>
          <a:off x="4686300" y="1334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94577</xdr:rowOff>
    </xdr:from>
    <xdr:to>
      <xdr:col>20</xdr:col>
      <xdr:colOff>38100</xdr:colOff>
      <xdr:row>79</xdr:row>
      <xdr:rowOff>24727</xdr:rowOff>
    </xdr:to>
    <xdr:sp macro="" textlink="">
      <xdr:nvSpPr>
        <xdr:cNvPr id="199" name="楕円 198"/>
        <xdr:cNvSpPr/>
      </xdr:nvSpPr>
      <xdr:spPr>
        <a:xfrm>
          <a:off x="3746500" y="134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15854</xdr:rowOff>
    </xdr:from>
    <xdr:ext cx="469744" cy="259045"/>
    <xdr:sp macro="" textlink="">
      <xdr:nvSpPr>
        <xdr:cNvPr id="200" name="テキスト ボックス 199"/>
        <xdr:cNvSpPr txBox="1"/>
      </xdr:nvSpPr>
      <xdr:spPr>
        <a:xfrm>
          <a:off x="3562428" y="1356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93587</xdr:rowOff>
    </xdr:from>
    <xdr:to>
      <xdr:col>15</xdr:col>
      <xdr:colOff>101600</xdr:colOff>
      <xdr:row>79</xdr:row>
      <xdr:rowOff>23737</xdr:rowOff>
    </xdr:to>
    <xdr:sp macro="" textlink="">
      <xdr:nvSpPr>
        <xdr:cNvPr id="201" name="楕円 200"/>
        <xdr:cNvSpPr/>
      </xdr:nvSpPr>
      <xdr:spPr>
        <a:xfrm>
          <a:off x="2857500" y="134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14864</xdr:rowOff>
    </xdr:from>
    <xdr:ext cx="469744" cy="259045"/>
    <xdr:sp macro="" textlink="">
      <xdr:nvSpPr>
        <xdr:cNvPr id="202" name="テキスト ボックス 201"/>
        <xdr:cNvSpPr txBox="1"/>
      </xdr:nvSpPr>
      <xdr:spPr>
        <a:xfrm>
          <a:off x="2673428" y="1355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81127</xdr:rowOff>
    </xdr:from>
    <xdr:to>
      <xdr:col>10</xdr:col>
      <xdr:colOff>165100</xdr:colOff>
      <xdr:row>79</xdr:row>
      <xdr:rowOff>11277</xdr:rowOff>
    </xdr:to>
    <xdr:sp macro="" textlink="">
      <xdr:nvSpPr>
        <xdr:cNvPr id="203" name="楕円 202"/>
        <xdr:cNvSpPr/>
      </xdr:nvSpPr>
      <xdr:spPr>
        <a:xfrm>
          <a:off x="1968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2404</xdr:rowOff>
    </xdr:from>
    <xdr:ext cx="469744" cy="259045"/>
    <xdr:sp macro="" textlink="">
      <xdr:nvSpPr>
        <xdr:cNvPr id="204" name="テキスト ボックス 203"/>
        <xdr:cNvSpPr txBox="1"/>
      </xdr:nvSpPr>
      <xdr:spPr>
        <a:xfrm>
          <a:off x="1784428" y="1354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141097</xdr:rowOff>
    </xdr:from>
    <xdr:to>
      <xdr:col>6</xdr:col>
      <xdr:colOff>38100</xdr:colOff>
      <xdr:row>79</xdr:row>
      <xdr:rowOff>71247</xdr:rowOff>
    </xdr:to>
    <xdr:sp macro="" textlink="">
      <xdr:nvSpPr>
        <xdr:cNvPr id="205" name="楕円 204"/>
        <xdr:cNvSpPr/>
      </xdr:nvSpPr>
      <xdr:spPr>
        <a:xfrm>
          <a:off x="1079500" y="135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62374</xdr:rowOff>
    </xdr:from>
    <xdr:ext cx="378565" cy="259045"/>
    <xdr:sp macro="" textlink="">
      <xdr:nvSpPr>
        <xdr:cNvPr id="206" name="テキスト ボックス 205"/>
        <xdr:cNvSpPr txBox="1"/>
      </xdr:nvSpPr>
      <xdr:spPr>
        <a:xfrm>
          <a:off x="941017" y="13606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40455</xdr:rowOff>
    </xdr:from>
    <xdr:to>
      <xdr:col>24</xdr:col>
      <xdr:colOff>63500</xdr:colOff>
      <xdr:row>96</xdr:row>
      <xdr:rowOff>51608</xdr:rowOff>
    </xdr:to>
    <xdr:cxnSp macro="">
      <xdr:nvCxnSpPr>
        <xdr:cNvPr id="238" name="直線コネクタ 237"/>
        <xdr:cNvCxnSpPr/>
      </xdr:nvCxnSpPr>
      <xdr:spPr>
        <a:xfrm>
          <a:off x="3797300" y="16328205"/>
          <a:ext cx="838200" cy="18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40455</xdr:rowOff>
    </xdr:from>
    <xdr:to>
      <xdr:col>19</xdr:col>
      <xdr:colOff>177800</xdr:colOff>
      <xdr:row>97</xdr:row>
      <xdr:rowOff>44439</xdr:rowOff>
    </xdr:to>
    <xdr:cxnSp macro="">
      <xdr:nvCxnSpPr>
        <xdr:cNvPr id="241" name="直線コネクタ 240"/>
        <xdr:cNvCxnSpPr/>
      </xdr:nvCxnSpPr>
      <xdr:spPr>
        <a:xfrm flipV="1">
          <a:off x="2908300" y="16328205"/>
          <a:ext cx="889000" cy="34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44439</xdr:rowOff>
    </xdr:from>
    <xdr:to>
      <xdr:col>15</xdr:col>
      <xdr:colOff>50800</xdr:colOff>
      <xdr:row>97</xdr:row>
      <xdr:rowOff>94910</xdr:rowOff>
    </xdr:to>
    <xdr:cxnSp macro="">
      <xdr:nvCxnSpPr>
        <xdr:cNvPr id="244" name="直線コネクタ 243"/>
        <xdr:cNvCxnSpPr/>
      </xdr:nvCxnSpPr>
      <xdr:spPr>
        <a:xfrm flipV="1">
          <a:off x="2019300" y="16675089"/>
          <a:ext cx="889000" cy="5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94910</xdr:rowOff>
    </xdr:from>
    <xdr:to>
      <xdr:col>10</xdr:col>
      <xdr:colOff>114300</xdr:colOff>
      <xdr:row>98</xdr:row>
      <xdr:rowOff>5251</xdr:rowOff>
    </xdr:to>
    <xdr:cxnSp macro="">
      <xdr:nvCxnSpPr>
        <xdr:cNvPr id="247" name="直線コネクタ 246"/>
        <xdr:cNvCxnSpPr/>
      </xdr:nvCxnSpPr>
      <xdr:spPr>
        <a:xfrm flipV="1">
          <a:off x="1130300" y="16725560"/>
          <a:ext cx="889000" cy="8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808</xdr:rowOff>
    </xdr:from>
    <xdr:to>
      <xdr:col>24</xdr:col>
      <xdr:colOff>114300</xdr:colOff>
      <xdr:row>96</xdr:row>
      <xdr:rowOff>102408</xdr:rowOff>
    </xdr:to>
    <xdr:sp macro="" textlink="">
      <xdr:nvSpPr>
        <xdr:cNvPr id="257" name="楕円 256"/>
        <xdr:cNvSpPr/>
      </xdr:nvSpPr>
      <xdr:spPr>
        <a:xfrm>
          <a:off x="4584700" y="164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150685</xdr:rowOff>
    </xdr:from>
    <xdr:ext cx="534377" cy="259045"/>
    <xdr:sp macro="" textlink="">
      <xdr:nvSpPr>
        <xdr:cNvPr id="258" name="扶助費該当値テキスト"/>
        <xdr:cNvSpPr txBox="1"/>
      </xdr:nvSpPr>
      <xdr:spPr>
        <a:xfrm>
          <a:off x="4686300" y="1643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161105</xdr:rowOff>
    </xdr:from>
    <xdr:to>
      <xdr:col>20</xdr:col>
      <xdr:colOff>38100</xdr:colOff>
      <xdr:row>95</xdr:row>
      <xdr:rowOff>91255</xdr:rowOff>
    </xdr:to>
    <xdr:sp macro="" textlink="">
      <xdr:nvSpPr>
        <xdr:cNvPr id="259" name="楕円 258"/>
        <xdr:cNvSpPr/>
      </xdr:nvSpPr>
      <xdr:spPr>
        <a:xfrm>
          <a:off x="3746500" y="162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82382</xdr:rowOff>
    </xdr:from>
    <xdr:ext cx="599010" cy="259045"/>
    <xdr:sp macro="" textlink="">
      <xdr:nvSpPr>
        <xdr:cNvPr id="260" name="テキスト ボックス 259"/>
        <xdr:cNvSpPr txBox="1"/>
      </xdr:nvSpPr>
      <xdr:spPr>
        <a:xfrm>
          <a:off x="3497795" y="1637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165089</xdr:rowOff>
    </xdr:from>
    <xdr:to>
      <xdr:col>15</xdr:col>
      <xdr:colOff>101600</xdr:colOff>
      <xdr:row>97</xdr:row>
      <xdr:rowOff>95239</xdr:rowOff>
    </xdr:to>
    <xdr:sp macro="" textlink="">
      <xdr:nvSpPr>
        <xdr:cNvPr id="261" name="楕円 260"/>
        <xdr:cNvSpPr/>
      </xdr:nvSpPr>
      <xdr:spPr>
        <a:xfrm>
          <a:off x="2857500" y="1662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86366</xdr:rowOff>
    </xdr:from>
    <xdr:ext cx="534377" cy="259045"/>
    <xdr:sp macro="" textlink="">
      <xdr:nvSpPr>
        <xdr:cNvPr id="262" name="テキスト ボックス 261"/>
        <xdr:cNvSpPr txBox="1"/>
      </xdr:nvSpPr>
      <xdr:spPr>
        <a:xfrm>
          <a:off x="2641111" y="1671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44110</xdr:rowOff>
    </xdr:from>
    <xdr:to>
      <xdr:col>10</xdr:col>
      <xdr:colOff>165100</xdr:colOff>
      <xdr:row>97</xdr:row>
      <xdr:rowOff>145710</xdr:rowOff>
    </xdr:to>
    <xdr:sp macro="" textlink="">
      <xdr:nvSpPr>
        <xdr:cNvPr id="263" name="楕円 262"/>
        <xdr:cNvSpPr/>
      </xdr:nvSpPr>
      <xdr:spPr>
        <a:xfrm>
          <a:off x="1968500" y="1667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136837</xdr:rowOff>
    </xdr:from>
    <xdr:ext cx="534377" cy="259045"/>
    <xdr:sp macro="" textlink="">
      <xdr:nvSpPr>
        <xdr:cNvPr id="264" name="テキスト ボックス 263"/>
        <xdr:cNvSpPr txBox="1"/>
      </xdr:nvSpPr>
      <xdr:spPr>
        <a:xfrm>
          <a:off x="1752111" y="167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125901</xdr:rowOff>
    </xdr:from>
    <xdr:to>
      <xdr:col>6</xdr:col>
      <xdr:colOff>38100</xdr:colOff>
      <xdr:row>98</xdr:row>
      <xdr:rowOff>56051</xdr:rowOff>
    </xdr:to>
    <xdr:sp macro="" textlink="">
      <xdr:nvSpPr>
        <xdr:cNvPr id="265" name="楕円 264"/>
        <xdr:cNvSpPr/>
      </xdr:nvSpPr>
      <xdr:spPr>
        <a:xfrm>
          <a:off x="1079500" y="1675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47178</xdr:rowOff>
    </xdr:from>
    <xdr:ext cx="534377" cy="259045"/>
    <xdr:sp macro="" textlink="">
      <xdr:nvSpPr>
        <xdr:cNvPr id="266" name="テキスト ボックス 265"/>
        <xdr:cNvSpPr txBox="1"/>
      </xdr:nvSpPr>
      <xdr:spPr>
        <a:xfrm>
          <a:off x="863111" y="168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8065</xdr:rowOff>
    </xdr:from>
    <xdr:to>
      <xdr:col>54</xdr:col>
      <xdr:colOff>189865</xdr:colOff>
      <xdr:row>38</xdr:row>
      <xdr:rowOff>65339</xdr:rowOff>
    </xdr:to>
    <xdr:cxnSp macro="">
      <xdr:nvCxnSpPr>
        <xdr:cNvPr id="294" name="直線コネクタ 293"/>
        <xdr:cNvCxnSpPr/>
      </xdr:nvCxnSpPr>
      <xdr:spPr>
        <a:xfrm flipV="1">
          <a:off x="10475595" y="5665915"/>
          <a:ext cx="1270" cy="91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69166</xdr:rowOff>
    </xdr:from>
    <xdr:ext cx="534377" cy="259045"/>
    <xdr:sp macro="" textlink="">
      <xdr:nvSpPr>
        <xdr:cNvPr id="295" name="補助費等最小値テキスト"/>
        <xdr:cNvSpPr txBox="1"/>
      </xdr:nvSpPr>
      <xdr:spPr>
        <a:xfrm>
          <a:off x="10528300" y="658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65339</xdr:rowOff>
    </xdr:from>
    <xdr:to>
      <xdr:col>55</xdr:col>
      <xdr:colOff>88900</xdr:colOff>
      <xdr:row>38</xdr:row>
      <xdr:rowOff>65339</xdr:rowOff>
    </xdr:to>
    <xdr:cxnSp macro="">
      <xdr:nvCxnSpPr>
        <xdr:cNvPr id="296" name="直線コネクタ 295"/>
        <xdr:cNvCxnSpPr/>
      </xdr:nvCxnSpPr>
      <xdr:spPr>
        <a:xfrm>
          <a:off x="10388600" y="658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126192</xdr:rowOff>
    </xdr:from>
    <xdr:ext cx="599010" cy="259045"/>
    <xdr:sp macro="" textlink="">
      <xdr:nvSpPr>
        <xdr:cNvPr id="297" name="補助費等最大値テキスト"/>
        <xdr:cNvSpPr txBox="1"/>
      </xdr:nvSpPr>
      <xdr:spPr>
        <a:xfrm>
          <a:off x="10528300" y="544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8065</xdr:rowOff>
    </xdr:from>
    <xdr:to>
      <xdr:col>55</xdr:col>
      <xdr:colOff>88900</xdr:colOff>
      <xdr:row>33</xdr:row>
      <xdr:rowOff>8065</xdr:rowOff>
    </xdr:to>
    <xdr:cxnSp macro="">
      <xdr:nvCxnSpPr>
        <xdr:cNvPr id="298" name="直線コネクタ 297"/>
        <xdr:cNvCxnSpPr/>
      </xdr:nvCxnSpPr>
      <xdr:spPr>
        <a:xfrm>
          <a:off x="10388600" y="5665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169466</xdr:rowOff>
    </xdr:from>
    <xdr:to>
      <xdr:col>55</xdr:col>
      <xdr:colOff>0</xdr:colOff>
      <xdr:row>38</xdr:row>
      <xdr:rowOff>44803</xdr:rowOff>
    </xdr:to>
    <xdr:cxnSp macro="">
      <xdr:nvCxnSpPr>
        <xdr:cNvPr id="299" name="直線コネクタ 298"/>
        <xdr:cNvCxnSpPr/>
      </xdr:nvCxnSpPr>
      <xdr:spPr>
        <a:xfrm flipV="1">
          <a:off x="9639300" y="6513116"/>
          <a:ext cx="8382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6097</xdr:rowOff>
    </xdr:from>
    <xdr:ext cx="534377" cy="259045"/>
    <xdr:sp macro="" textlink="">
      <xdr:nvSpPr>
        <xdr:cNvPr id="300" name="補助費等平均値テキスト"/>
        <xdr:cNvSpPr txBox="1"/>
      </xdr:nvSpPr>
      <xdr:spPr>
        <a:xfrm>
          <a:off x="10528300" y="6006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154670</xdr:rowOff>
    </xdr:from>
    <xdr:to>
      <xdr:col>55</xdr:col>
      <xdr:colOff>50800</xdr:colOff>
      <xdr:row>36</xdr:row>
      <xdr:rowOff>84820</xdr:rowOff>
    </xdr:to>
    <xdr:sp macro="" textlink="">
      <xdr:nvSpPr>
        <xdr:cNvPr id="301" name="フローチャート: 判断 300"/>
        <xdr:cNvSpPr/>
      </xdr:nvSpPr>
      <xdr:spPr>
        <a:xfrm>
          <a:off x="10426700" y="6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124060</xdr:rowOff>
    </xdr:from>
    <xdr:to>
      <xdr:col>50</xdr:col>
      <xdr:colOff>114300</xdr:colOff>
      <xdr:row>38</xdr:row>
      <xdr:rowOff>44803</xdr:rowOff>
    </xdr:to>
    <xdr:cxnSp macro="">
      <xdr:nvCxnSpPr>
        <xdr:cNvPr id="302" name="直線コネクタ 301"/>
        <xdr:cNvCxnSpPr/>
      </xdr:nvCxnSpPr>
      <xdr:spPr>
        <a:xfrm>
          <a:off x="8750300" y="5610460"/>
          <a:ext cx="889000" cy="94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13443</xdr:rowOff>
    </xdr:from>
    <xdr:to>
      <xdr:col>50</xdr:col>
      <xdr:colOff>165100</xdr:colOff>
      <xdr:row>36</xdr:row>
      <xdr:rowOff>115043</xdr:rowOff>
    </xdr:to>
    <xdr:sp macro="" textlink="">
      <xdr:nvSpPr>
        <xdr:cNvPr id="303" name="フローチャート: 判断 302"/>
        <xdr:cNvSpPr/>
      </xdr:nvSpPr>
      <xdr:spPr>
        <a:xfrm>
          <a:off x="9588500" y="61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131570</xdr:rowOff>
    </xdr:from>
    <xdr:ext cx="534377" cy="259045"/>
    <xdr:sp macro="" textlink="">
      <xdr:nvSpPr>
        <xdr:cNvPr id="304" name="テキスト ボックス 303"/>
        <xdr:cNvSpPr txBox="1"/>
      </xdr:nvSpPr>
      <xdr:spPr>
        <a:xfrm>
          <a:off x="9372111" y="596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124060</xdr:rowOff>
    </xdr:from>
    <xdr:to>
      <xdr:col>45</xdr:col>
      <xdr:colOff>177800</xdr:colOff>
      <xdr:row>39</xdr:row>
      <xdr:rowOff>3226</xdr:rowOff>
    </xdr:to>
    <xdr:cxnSp macro="">
      <xdr:nvCxnSpPr>
        <xdr:cNvPr id="305" name="直線コネクタ 304"/>
        <xdr:cNvCxnSpPr/>
      </xdr:nvCxnSpPr>
      <xdr:spPr>
        <a:xfrm flipV="1">
          <a:off x="7861300" y="5610460"/>
          <a:ext cx="889000" cy="107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84928</xdr:rowOff>
    </xdr:from>
    <xdr:to>
      <xdr:col>46</xdr:col>
      <xdr:colOff>38100</xdr:colOff>
      <xdr:row>31</xdr:row>
      <xdr:rowOff>15078</xdr:rowOff>
    </xdr:to>
    <xdr:sp macro="" textlink="">
      <xdr:nvSpPr>
        <xdr:cNvPr id="306" name="フローチャート: 判断 305"/>
        <xdr:cNvSpPr/>
      </xdr:nvSpPr>
      <xdr:spPr>
        <a:xfrm>
          <a:off x="8699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31605</xdr:rowOff>
    </xdr:from>
    <xdr:ext cx="599010" cy="259045"/>
    <xdr:sp macro="" textlink="">
      <xdr:nvSpPr>
        <xdr:cNvPr id="307" name="テキスト ボックス 306"/>
        <xdr:cNvSpPr txBox="1"/>
      </xdr:nvSpPr>
      <xdr:spPr>
        <a:xfrm>
          <a:off x="8450795" y="50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3226</xdr:rowOff>
    </xdr:from>
    <xdr:to>
      <xdr:col>41</xdr:col>
      <xdr:colOff>50800</xdr:colOff>
      <xdr:row>39</xdr:row>
      <xdr:rowOff>15180</xdr:rowOff>
    </xdr:to>
    <xdr:cxnSp macro="">
      <xdr:nvCxnSpPr>
        <xdr:cNvPr id="308" name="直線コネクタ 307"/>
        <xdr:cNvCxnSpPr/>
      </xdr:nvCxnSpPr>
      <xdr:spPr>
        <a:xfrm flipV="1">
          <a:off x="6972300" y="6689776"/>
          <a:ext cx="889000" cy="1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133029</xdr:rowOff>
    </xdr:from>
    <xdr:to>
      <xdr:col>41</xdr:col>
      <xdr:colOff>101600</xdr:colOff>
      <xdr:row>37</xdr:row>
      <xdr:rowOff>63179</xdr:rowOff>
    </xdr:to>
    <xdr:sp macro="" textlink="">
      <xdr:nvSpPr>
        <xdr:cNvPr id="309" name="フローチャート: 判断 308"/>
        <xdr:cNvSpPr/>
      </xdr:nvSpPr>
      <xdr:spPr>
        <a:xfrm>
          <a:off x="7810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79706</xdr:rowOff>
    </xdr:from>
    <xdr:ext cx="534377" cy="259045"/>
    <xdr:sp macro="" textlink="">
      <xdr:nvSpPr>
        <xdr:cNvPr id="310" name="テキスト ボックス 309"/>
        <xdr:cNvSpPr txBox="1"/>
      </xdr:nvSpPr>
      <xdr:spPr>
        <a:xfrm>
          <a:off x="759411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851</xdr:rowOff>
    </xdr:from>
    <xdr:to>
      <xdr:col>36</xdr:col>
      <xdr:colOff>165100</xdr:colOff>
      <xdr:row>37</xdr:row>
      <xdr:rowOff>102451</xdr:rowOff>
    </xdr:to>
    <xdr:sp macro="" textlink="">
      <xdr:nvSpPr>
        <xdr:cNvPr id="311" name="フローチャート: 判断 310"/>
        <xdr:cNvSpPr/>
      </xdr:nvSpPr>
      <xdr:spPr>
        <a:xfrm>
          <a:off x="6921500" y="634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118978</xdr:rowOff>
    </xdr:from>
    <xdr:ext cx="534377" cy="259045"/>
    <xdr:sp macro="" textlink="">
      <xdr:nvSpPr>
        <xdr:cNvPr id="312" name="テキスト ボックス 311"/>
        <xdr:cNvSpPr txBox="1"/>
      </xdr:nvSpPr>
      <xdr:spPr>
        <a:xfrm>
          <a:off x="6705111" y="61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118666</xdr:rowOff>
    </xdr:from>
    <xdr:to>
      <xdr:col>55</xdr:col>
      <xdr:colOff>50800</xdr:colOff>
      <xdr:row>38</xdr:row>
      <xdr:rowOff>48816</xdr:rowOff>
    </xdr:to>
    <xdr:sp macro="" textlink="">
      <xdr:nvSpPr>
        <xdr:cNvPr id="318" name="楕円 317"/>
        <xdr:cNvSpPr/>
      </xdr:nvSpPr>
      <xdr:spPr>
        <a:xfrm>
          <a:off x="10426700" y="64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33593</xdr:rowOff>
    </xdr:from>
    <xdr:ext cx="534377" cy="259045"/>
    <xdr:sp macro="" textlink="">
      <xdr:nvSpPr>
        <xdr:cNvPr id="319" name="補助費等該当値テキスト"/>
        <xdr:cNvSpPr txBox="1"/>
      </xdr:nvSpPr>
      <xdr:spPr>
        <a:xfrm>
          <a:off x="10528300" y="637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165453</xdr:rowOff>
    </xdr:from>
    <xdr:to>
      <xdr:col>50</xdr:col>
      <xdr:colOff>165100</xdr:colOff>
      <xdr:row>38</xdr:row>
      <xdr:rowOff>95603</xdr:rowOff>
    </xdr:to>
    <xdr:sp macro="" textlink="">
      <xdr:nvSpPr>
        <xdr:cNvPr id="320" name="楕円 319"/>
        <xdr:cNvSpPr/>
      </xdr:nvSpPr>
      <xdr:spPr>
        <a:xfrm>
          <a:off x="9588500" y="650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86730</xdr:rowOff>
    </xdr:from>
    <xdr:ext cx="534377" cy="259045"/>
    <xdr:sp macro="" textlink="">
      <xdr:nvSpPr>
        <xdr:cNvPr id="321" name="テキスト ボックス 320"/>
        <xdr:cNvSpPr txBox="1"/>
      </xdr:nvSpPr>
      <xdr:spPr>
        <a:xfrm>
          <a:off x="9372111" y="660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73260</xdr:rowOff>
    </xdr:from>
    <xdr:to>
      <xdr:col>46</xdr:col>
      <xdr:colOff>38100</xdr:colOff>
      <xdr:row>33</xdr:row>
      <xdr:rowOff>3410</xdr:rowOff>
    </xdr:to>
    <xdr:sp macro="" textlink="">
      <xdr:nvSpPr>
        <xdr:cNvPr id="322" name="楕円 321"/>
        <xdr:cNvSpPr/>
      </xdr:nvSpPr>
      <xdr:spPr>
        <a:xfrm>
          <a:off x="8699500" y="555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165987</xdr:rowOff>
    </xdr:from>
    <xdr:ext cx="599010" cy="259045"/>
    <xdr:sp macro="" textlink="">
      <xdr:nvSpPr>
        <xdr:cNvPr id="323" name="テキスト ボックス 322"/>
        <xdr:cNvSpPr txBox="1"/>
      </xdr:nvSpPr>
      <xdr:spPr>
        <a:xfrm>
          <a:off x="8450795" y="565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123876</xdr:rowOff>
    </xdr:from>
    <xdr:to>
      <xdr:col>41</xdr:col>
      <xdr:colOff>101600</xdr:colOff>
      <xdr:row>39</xdr:row>
      <xdr:rowOff>54026</xdr:rowOff>
    </xdr:to>
    <xdr:sp macro="" textlink="">
      <xdr:nvSpPr>
        <xdr:cNvPr id="324" name="楕円 323"/>
        <xdr:cNvSpPr/>
      </xdr:nvSpPr>
      <xdr:spPr>
        <a:xfrm>
          <a:off x="7810500" y="66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45153</xdr:rowOff>
    </xdr:from>
    <xdr:ext cx="534377" cy="259045"/>
    <xdr:sp macro="" textlink="">
      <xdr:nvSpPr>
        <xdr:cNvPr id="325" name="テキスト ボックス 324"/>
        <xdr:cNvSpPr txBox="1"/>
      </xdr:nvSpPr>
      <xdr:spPr>
        <a:xfrm>
          <a:off x="7594111" y="673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135830</xdr:rowOff>
    </xdr:from>
    <xdr:to>
      <xdr:col>36</xdr:col>
      <xdr:colOff>165100</xdr:colOff>
      <xdr:row>39</xdr:row>
      <xdr:rowOff>65980</xdr:rowOff>
    </xdr:to>
    <xdr:sp macro="" textlink="">
      <xdr:nvSpPr>
        <xdr:cNvPr id="326" name="楕円 325"/>
        <xdr:cNvSpPr/>
      </xdr:nvSpPr>
      <xdr:spPr>
        <a:xfrm>
          <a:off x="6921500" y="66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57107</xdr:rowOff>
    </xdr:from>
    <xdr:ext cx="534377" cy="259045"/>
    <xdr:sp macro="" textlink="">
      <xdr:nvSpPr>
        <xdr:cNvPr id="327" name="テキスト ボックス 326"/>
        <xdr:cNvSpPr txBox="1"/>
      </xdr:nvSpPr>
      <xdr:spPr>
        <a:xfrm>
          <a:off x="6705111" y="674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9" name="テキスト ボックス 33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3" name="直線コネクタ 352"/>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4" name="普通建設事業費最小値テキスト"/>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5" name="直線コネクタ 354"/>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6" name="普通建設事業費最大値テキスト"/>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7" name="直線コネクタ 356"/>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147069</xdr:rowOff>
    </xdr:from>
    <xdr:to>
      <xdr:col>55</xdr:col>
      <xdr:colOff>0</xdr:colOff>
      <xdr:row>57</xdr:row>
      <xdr:rowOff>106901</xdr:rowOff>
    </xdr:to>
    <xdr:cxnSp macro="">
      <xdr:nvCxnSpPr>
        <xdr:cNvPr id="358" name="直線コネクタ 357"/>
        <xdr:cNvCxnSpPr/>
      </xdr:nvCxnSpPr>
      <xdr:spPr>
        <a:xfrm flipV="1">
          <a:off x="9639300" y="9748269"/>
          <a:ext cx="8382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9" name="普通建設事業費平均値テキスト"/>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60" name="フローチャート: 判断 359"/>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40966</xdr:rowOff>
    </xdr:from>
    <xdr:to>
      <xdr:col>50</xdr:col>
      <xdr:colOff>114300</xdr:colOff>
      <xdr:row>57</xdr:row>
      <xdr:rowOff>106901</xdr:rowOff>
    </xdr:to>
    <xdr:cxnSp macro="">
      <xdr:nvCxnSpPr>
        <xdr:cNvPr id="361" name="直線コネクタ 360"/>
        <xdr:cNvCxnSpPr/>
      </xdr:nvCxnSpPr>
      <xdr:spPr>
        <a:xfrm>
          <a:off x="8750300" y="9813616"/>
          <a:ext cx="8890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2" name="フローチャート: 判断 361"/>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3" name="テキスト ボックス 362"/>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40966</xdr:rowOff>
    </xdr:from>
    <xdr:to>
      <xdr:col>45</xdr:col>
      <xdr:colOff>177800</xdr:colOff>
      <xdr:row>57</xdr:row>
      <xdr:rowOff>90638</xdr:rowOff>
    </xdr:to>
    <xdr:cxnSp macro="">
      <xdr:nvCxnSpPr>
        <xdr:cNvPr id="364" name="直線コネクタ 363"/>
        <xdr:cNvCxnSpPr/>
      </xdr:nvCxnSpPr>
      <xdr:spPr>
        <a:xfrm flipV="1">
          <a:off x="7861300" y="9813616"/>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5" name="フローチャート: 判断 364"/>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6" name="テキスト ボックス 365"/>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82386</xdr:rowOff>
    </xdr:from>
    <xdr:to>
      <xdr:col>41</xdr:col>
      <xdr:colOff>50800</xdr:colOff>
      <xdr:row>57</xdr:row>
      <xdr:rowOff>90638</xdr:rowOff>
    </xdr:to>
    <xdr:cxnSp macro="">
      <xdr:nvCxnSpPr>
        <xdr:cNvPr id="367" name="直線コネクタ 366"/>
        <xdr:cNvCxnSpPr/>
      </xdr:nvCxnSpPr>
      <xdr:spPr>
        <a:xfrm>
          <a:off x="6972300" y="9855036"/>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8" name="フローチャート: 判断 367"/>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9" name="テキスト ボックス 368"/>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70" name="フローチャート: 判断 369"/>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71" name="テキスト ボックス 370"/>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96269</xdr:rowOff>
    </xdr:from>
    <xdr:to>
      <xdr:col>55</xdr:col>
      <xdr:colOff>50800</xdr:colOff>
      <xdr:row>57</xdr:row>
      <xdr:rowOff>26419</xdr:rowOff>
    </xdr:to>
    <xdr:sp macro="" textlink="">
      <xdr:nvSpPr>
        <xdr:cNvPr id="377" name="楕円 376"/>
        <xdr:cNvSpPr/>
      </xdr:nvSpPr>
      <xdr:spPr>
        <a:xfrm>
          <a:off x="10426700" y="96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74696</xdr:rowOff>
    </xdr:from>
    <xdr:ext cx="534377" cy="259045"/>
    <xdr:sp macro="" textlink="">
      <xdr:nvSpPr>
        <xdr:cNvPr id="378" name="普通建設事業費該当値テキスト"/>
        <xdr:cNvSpPr txBox="1"/>
      </xdr:nvSpPr>
      <xdr:spPr>
        <a:xfrm>
          <a:off x="10528300" y="967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56101</xdr:rowOff>
    </xdr:from>
    <xdr:to>
      <xdr:col>50</xdr:col>
      <xdr:colOff>165100</xdr:colOff>
      <xdr:row>57</xdr:row>
      <xdr:rowOff>157701</xdr:rowOff>
    </xdr:to>
    <xdr:sp macro="" textlink="">
      <xdr:nvSpPr>
        <xdr:cNvPr id="379" name="楕円 378"/>
        <xdr:cNvSpPr/>
      </xdr:nvSpPr>
      <xdr:spPr>
        <a:xfrm>
          <a:off x="9588500" y="98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148828</xdr:rowOff>
    </xdr:from>
    <xdr:ext cx="534377" cy="259045"/>
    <xdr:sp macro="" textlink="">
      <xdr:nvSpPr>
        <xdr:cNvPr id="380" name="テキスト ボックス 379"/>
        <xdr:cNvSpPr txBox="1"/>
      </xdr:nvSpPr>
      <xdr:spPr>
        <a:xfrm>
          <a:off x="9372111" y="99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161616</xdr:rowOff>
    </xdr:from>
    <xdr:to>
      <xdr:col>46</xdr:col>
      <xdr:colOff>38100</xdr:colOff>
      <xdr:row>57</xdr:row>
      <xdr:rowOff>91766</xdr:rowOff>
    </xdr:to>
    <xdr:sp macro="" textlink="">
      <xdr:nvSpPr>
        <xdr:cNvPr id="381" name="楕円 380"/>
        <xdr:cNvSpPr/>
      </xdr:nvSpPr>
      <xdr:spPr>
        <a:xfrm>
          <a:off x="8699500" y="976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82893</xdr:rowOff>
    </xdr:from>
    <xdr:ext cx="534377" cy="259045"/>
    <xdr:sp macro="" textlink="">
      <xdr:nvSpPr>
        <xdr:cNvPr id="382" name="テキスト ボックス 381"/>
        <xdr:cNvSpPr txBox="1"/>
      </xdr:nvSpPr>
      <xdr:spPr>
        <a:xfrm>
          <a:off x="8483111" y="985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39838</xdr:rowOff>
    </xdr:from>
    <xdr:to>
      <xdr:col>41</xdr:col>
      <xdr:colOff>101600</xdr:colOff>
      <xdr:row>57</xdr:row>
      <xdr:rowOff>141438</xdr:rowOff>
    </xdr:to>
    <xdr:sp macro="" textlink="">
      <xdr:nvSpPr>
        <xdr:cNvPr id="383" name="楕円 382"/>
        <xdr:cNvSpPr/>
      </xdr:nvSpPr>
      <xdr:spPr>
        <a:xfrm>
          <a:off x="7810500" y="98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132565</xdr:rowOff>
    </xdr:from>
    <xdr:ext cx="534377" cy="259045"/>
    <xdr:sp macro="" textlink="">
      <xdr:nvSpPr>
        <xdr:cNvPr id="384" name="テキスト ボックス 383"/>
        <xdr:cNvSpPr txBox="1"/>
      </xdr:nvSpPr>
      <xdr:spPr>
        <a:xfrm>
          <a:off x="7594111" y="990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31586</xdr:rowOff>
    </xdr:from>
    <xdr:to>
      <xdr:col>36</xdr:col>
      <xdr:colOff>165100</xdr:colOff>
      <xdr:row>57</xdr:row>
      <xdr:rowOff>133186</xdr:rowOff>
    </xdr:to>
    <xdr:sp macro="" textlink="">
      <xdr:nvSpPr>
        <xdr:cNvPr id="385" name="楕円 384"/>
        <xdr:cNvSpPr/>
      </xdr:nvSpPr>
      <xdr:spPr>
        <a:xfrm>
          <a:off x="6921500" y="98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124313</xdr:rowOff>
    </xdr:from>
    <xdr:ext cx="534377" cy="259045"/>
    <xdr:sp macro="" textlink="">
      <xdr:nvSpPr>
        <xdr:cNvPr id="386" name="テキスト ボックス 385"/>
        <xdr:cNvSpPr txBox="1"/>
      </xdr:nvSpPr>
      <xdr:spPr>
        <a:xfrm>
          <a:off x="6705111" y="989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8" name="直線コネクタ 407"/>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1" name="普通建設事業費 （ うち新規整備　）最大値テキスト"/>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2" name="直線コネクタ 411"/>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80172</xdr:rowOff>
    </xdr:from>
    <xdr:to>
      <xdr:col>55</xdr:col>
      <xdr:colOff>0</xdr:colOff>
      <xdr:row>78</xdr:row>
      <xdr:rowOff>126259</xdr:rowOff>
    </xdr:to>
    <xdr:cxnSp macro="">
      <xdr:nvCxnSpPr>
        <xdr:cNvPr id="413" name="直線コネクタ 412"/>
        <xdr:cNvCxnSpPr/>
      </xdr:nvCxnSpPr>
      <xdr:spPr>
        <a:xfrm flipV="1">
          <a:off x="9639300" y="13453272"/>
          <a:ext cx="838200" cy="4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4" name="普通建設事業費 （ うち新規整備　）平均値テキスト"/>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5" name="フローチャート: 判断 414"/>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27961</xdr:rowOff>
    </xdr:from>
    <xdr:to>
      <xdr:col>50</xdr:col>
      <xdr:colOff>114300</xdr:colOff>
      <xdr:row>78</xdr:row>
      <xdr:rowOff>126259</xdr:rowOff>
    </xdr:to>
    <xdr:cxnSp macro="">
      <xdr:nvCxnSpPr>
        <xdr:cNvPr id="416" name="直線コネクタ 415"/>
        <xdr:cNvCxnSpPr/>
      </xdr:nvCxnSpPr>
      <xdr:spPr>
        <a:xfrm>
          <a:off x="8750300" y="13401061"/>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7" name="フローチャート: 判断 416"/>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8" name="テキスト ボックス 417"/>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27961</xdr:rowOff>
    </xdr:from>
    <xdr:to>
      <xdr:col>45</xdr:col>
      <xdr:colOff>177800</xdr:colOff>
      <xdr:row>78</xdr:row>
      <xdr:rowOff>132614</xdr:rowOff>
    </xdr:to>
    <xdr:cxnSp macro="">
      <xdr:nvCxnSpPr>
        <xdr:cNvPr id="419" name="直線コネクタ 418"/>
        <xdr:cNvCxnSpPr/>
      </xdr:nvCxnSpPr>
      <xdr:spPr>
        <a:xfrm flipV="1">
          <a:off x="7861300" y="13401061"/>
          <a:ext cx="889000" cy="10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20" name="フローチャート: 判断 419"/>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1" name="テキスト ボックス 420"/>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115582</xdr:rowOff>
    </xdr:from>
    <xdr:to>
      <xdr:col>41</xdr:col>
      <xdr:colOff>50800</xdr:colOff>
      <xdr:row>78</xdr:row>
      <xdr:rowOff>132614</xdr:rowOff>
    </xdr:to>
    <xdr:cxnSp macro="">
      <xdr:nvCxnSpPr>
        <xdr:cNvPr id="422" name="直線コネクタ 421"/>
        <xdr:cNvCxnSpPr/>
      </xdr:nvCxnSpPr>
      <xdr:spPr>
        <a:xfrm>
          <a:off x="6972300" y="13488682"/>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3" name="フローチャート: 判断 422"/>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4" name="テキスト ボックス 423"/>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5" name="フローチャート: 判断 424"/>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6" name="テキスト ボックス 425"/>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29372</xdr:rowOff>
    </xdr:from>
    <xdr:to>
      <xdr:col>55</xdr:col>
      <xdr:colOff>50800</xdr:colOff>
      <xdr:row>78</xdr:row>
      <xdr:rowOff>130972</xdr:rowOff>
    </xdr:to>
    <xdr:sp macro="" textlink="">
      <xdr:nvSpPr>
        <xdr:cNvPr id="432" name="楕円 431"/>
        <xdr:cNvSpPr/>
      </xdr:nvSpPr>
      <xdr:spPr>
        <a:xfrm>
          <a:off x="10426700" y="1340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115749</xdr:rowOff>
    </xdr:from>
    <xdr:ext cx="469744" cy="259045"/>
    <xdr:sp macro="" textlink="">
      <xdr:nvSpPr>
        <xdr:cNvPr id="433" name="普通建設事業費 （ うち新規整備　）該当値テキスト"/>
        <xdr:cNvSpPr txBox="1"/>
      </xdr:nvSpPr>
      <xdr:spPr>
        <a:xfrm>
          <a:off x="10528300" y="1331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75459</xdr:rowOff>
    </xdr:from>
    <xdr:to>
      <xdr:col>50</xdr:col>
      <xdr:colOff>165100</xdr:colOff>
      <xdr:row>79</xdr:row>
      <xdr:rowOff>5609</xdr:rowOff>
    </xdr:to>
    <xdr:sp macro="" textlink="">
      <xdr:nvSpPr>
        <xdr:cNvPr id="434" name="楕円 433"/>
        <xdr:cNvSpPr/>
      </xdr:nvSpPr>
      <xdr:spPr>
        <a:xfrm>
          <a:off x="9588500" y="134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168186</xdr:rowOff>
    </xdr:from>
    <xdr:ext cx="378565" cy="259045"/>
    <xdr:sp macro="" textlink="">
      <xdr:nvSpPr>
        <xdr:cNvPr id="435" name="テキスト ボックス 434"/>
        <xdr:cNvSpPr txBox="1"/>
      </xdr:nvSpPr>
      <xdr:spPr>
        <a:xfrm>
          <a:off x="9450017" y="1354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148611</xdr:rowOff>
    </xdr:from>
    <xdr:to>
      <xdr:col>46</xdr:col>
      <xdr:colOff>38100</xdr:colOff>
      <xdr:row>78</xdr:row>
      <xdr:rowOff>78761</xdr:rowOff>
    </xdr:to>
    <xdr:sp macro="" textlink="">
      <xdr:nvSpPr>
        <xdr:cNvPr id="436" name="楕円 435"/>
        <xdr:cNvSpPr/>
      </xdr:nvSpPr>
      <xdr:spPr>
        <a:xfrm>
          <a:off x="8699500" y="133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69888</xdr:rowOff>
    </xdr:from>
    <xdr:ext cx="469744" cy="259045"/>
    <xdr:sp macro="" textlink="">
      <xdr:nvSpPr>
        <xdr:cNvPr id="437" name="テキスト ボックス 436"/>
        <xdr:cNvSpPr txBox="1"/>
      </xdr:nvSpPr>
      <xdr:spPr>
        <a:xfrm>
          <a:off x="8515428" y="1344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81814</xdr:rowOff>
    </xdr:from>
    <xdr:to>
      <xdr:col>41</xdr:col>
      <xdr:colOff>101600</xdr:colOff>
      <xdr:row>79</xdr:row>
      <xdr:rowOff>11964</xdr:rowOff>
    </xdr:to>
    <xdr:sp macro="" textlink="">
      <xdr:nvSpPr>
        <xdr:cNvPr id="438" name="楕円 437"/>
        <xdr:cNvSpPr/>
      </xdr:nvSpPr>
      <xdr:spPr>
        <a:xfrm>
          <a:off x="7810500" y="13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3091</xdr:rowOff>
    </xdr:from>
    <xdr:ext cx="378565" cy="259045"/>
    <xdr:sp macro="" textlink="">
      <xdr:nvSpPr>
        <xdr:cNvPr id="439" name="テキスト ボックス 438"/>
        <xdr:cNvSpPr txBox="1"/>
      </xdr:nvSpPr>
      <xdr:spPr>
        <a:xfrm>
          <a:off x="7672017" y="13547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64782</xdr:rowOff>
    </xdr:from>
    <xdr:to>
      <xdr:col>36</xdr:col>
      <xdr:colOff>165100</xdr:colOff>
      <xdr:row>78</xdr:row>
      <xdr:rowOff>166382</xdr:rowOff>
    </xdr:to>
    <xdr:sp macro="" textlink="">
      <xdr:nvSpPr>
        <xdr:cNvPr id="440" name="楕円 439"/>
        <xdr:cNvSpPr/>
      </xdr:nvSpPr>
      <xdr:spPr>
        <a:xfrm>
          <a:off x="69215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157509</xdr:rowOff>
    </xdr:from>
    <xdr:ext cx="469744" cy="259045"/>
    <xdr:sp macro="" textlink="">
      <xdr:nvSpPr>
        <xdr:cNvPr id="441" name="テキスト ボックス 440"/>
        <xdr:cNvSpPr txBox="1"/>
      </xdr:nvSpPr>
      <xdr:spPr>
        <a:xfrm>
          <a:off x="6737428" y="1353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7" name="直線コネクタ 466"/>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8" name="普通建設事業費 （ うち更新整備　）最小値テキスト"/>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9" name="直線コネクタ 468"/>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70" name="普通建設事業費 （ うち更新整備　）最大値テキスト"/>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1" name="直線コネクタ 470"/>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58792</xdr:rowOff>
    </xdr:from>
    <xdr:to>
      <xdr:col>55</xdr:col>
      <xdr:colOff>0</xdr:colOff>
      <xdr:row>97</xdr:row>
      <xdr:rowOff>72720</xdr:rowOff>
    </xdr:to>
    <xdr:cxnSp macro="">
      <xdr:nvCxnSpPr>
        <xdr:cNvPr id="472" name="直線コネクタ 471"/>
        <xdr:cNvCxnSpPr/>
      </xdr:nvCxnSpPr>
      <xdr:spPr>
        <a:xfrm flipV="1">
          <a:off x="9639300" y="16689442"/>
          <a:ext cx="8382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73" name="普通建設事業費 （ うち更新整備　）平均値テキスト"/>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4" name="フローチャート: 判断 473"/>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64686</xdr:rowOff>
    </xdr:from>
    <xdr:to>
      <xdr:col>50</xdr:col>
      <xdr:colOff>114300</xdr:colOff>
      <xdr:row>97</xdr:row>
      <xdr:rowOff>72720</xdr:rowOff>
    </xdr:to>
    <xdr:cxnSp macro="">
      <xdr:nvCxnSpPr>
        <xdr:cNvPr id="475" name="直線コネクタ 474"/>
        <xdr:cNvCxnSpPr/>
      </xdr:nvCxnSpPr>
      <xdr:spPr>
        <a:xfrm>
          <a:off x="8750300" y="16695336"/>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6" name="フローチャート: 判断 475"/>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7" name="テキスト ボックス 476"/>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64686</xdr:rowOff>
    </xdr:from>
    <xdr:to>
      <xdr:col>45</xdr:col>
      <xdr:colOff>177800</xdr:colOff>
      <xdr:row>97</xdr:row>
      <xdr:rowOff>79138</xdr:rowOff>
    </xdr:to>
    <xdr:cxnSp macro="">
      <xdr:nvCxnSpPr>
        <xdr:cNvPr id="478" name="直線コネクタ 477"/>
        <xdr:cNvCxnSpPr/>
      </xdr:nvCxnSpPr>
      <xdr:spPr>
        <a:xfrm flipV="1">
          <a:off x="7861300" y="16695336"/>
          <a:ext cx="8890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9" name="フローチャート: 判断 478"/>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80" name="テキスト ボックス 479"/>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79138</xdr:rowOff>
    </xdr:from>
    <xdr:to>
      <xdr:col>41</xdr:col>
      <xdr:colOff>50800</xdr:colOff>
      <xdr:row>97</xdr:row>
      <xdr:rowOff>136663</xdr:rowOff>
    </xdr:to>
    <xdr:cxnSp macro="">
      <xdr:nvCxnSpPr>
        <xdr:cNvPr id="481" name="直線コネクタ 480"/>
        <xdr:cNvCxnSpPr/>
      </xdr:nvCxnSpPr>
      <xdr:spPr>
        <a:xfrm flipV="1">
          <a:off x="6972300" y="16709788"/>
          <a:ext cx="889000" cy="5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2" name="フローチャート: 判断 481"/>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83" name="テキスト ボックス 482"/>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4" name="フローチャート: 判断 483"/>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5" name="テキスト ボックス 484"/>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7992</xdr:rowOff>
    </xdr:from>
    <xdr:to>
      <xdr:col>55</xdr:col>
      <xdr:colOff>50800</xdr:colOff>
      <xdr:row>97</xdr:row>
      <xdr:rowOff>109592</xdr:rowOff>
    </xdr:to>
    <xdr:sp macro="" textlink="">
      <xdr:nvSpPr>
        <xdr:cNvPr id="491" name="楕円 490"/>
        <xdr:cNvSpPr/>
      </xdr:nvSpPr>
      <xdr:spPr>
        <a:xfrm>
          <a:off x="10426700" y="1663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157869</xdr:rowOff>
    </xdr:from>
    <xdr:ext cx="534377" cy="259045"/>
    <xdr:sp macro="" textlink="">
      <xdr:nvSpPr>
        <xdr:cNvPr id="492" name="普通建設事業費 （ うち更新整備　）該当値テキスト"/>
        <xdr:cNvSpPr txBox="1"/>
      </xdr:nvSpPr>
      <xdr:spPr>
        <a:xfrm>
          <a:off x="10528300" y="1661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21920</xdr:rowOff>
    </xdr:from>
    <xdr:to>
      <xdr:col>50</xdr:col>
      <xdr:colOff>165100</xdr:colOff>
      <xdr:row>97</xdr:row>
      <xdr:rowOff>123520</xdr:rowOff>
    </xdr:to>
    <xdr:sp macro="" textlink="">
      <xdr:nvSpPr>
        <xdr:cNvPr id="493" name="楕円 492"/>
        <xdr:cNvSpPr/>
      </xdr:nvSpPr>
      <xdr:spPr>
        <a:xfrm>
          <a:off x="9588500" y="166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114647</xdr:rowOff>
    </xdr:from>
    <xdr:ext cx="534377" cy="259045"/>
    <xdr:sp macro="" textlink="">
      <xdr:nvSpPr>
        <xdr:cNvPr id="494" name="テキスト ボックス 493"/>
        <xdr:cNvSpPr txBox="1"/>
      </xdr:nvSpPr>
      <xdr:spPr>
        <a:xfrm>
          <a:off x="9372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13886</xdr:rowOff>
    </xdr:from>
    <xdr:to>
      <xdr:col>46</xdr:col>
      <xdr:colOff>38100</xdr:colOff>
      <xdr:row>97</xdr:row>
      <xdr:rowOff>115486</xdr:rowOff>
    </xdr:to>
    <xdr:sp macro="" textlink="">
      <xdr:nvSpPr>
        <xdr:cNvPr id="495" name="楕円 494"/>
        <xdr:cNvSpPr/>
      </xdr:nvSpPr>
      <xdr:spPr>
        <a:xfrm>
          <a:off x="8699500" y="1664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106613</xdr:rowOff>
    </xdr:from>
    <xdr:ext cx="534377" cy="259045"/>
    <xdr:sp macro="" textlink="">
      <xdr:nvSpPr>
        <xdr:cNvPr id="496" name="テキスト ボックス 495"/>
        <xdr:cNvSpPr txBox="1"/>
      </xdr:nvSpPr>
      <xdr:spPr>
        <a:xfrm>
          <a:off x="8483111" y="167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28338</xdr:rowOff>
    </xdr:from>
    <xdr:to>
      <xdr:col>41</xdr:col>
      <xdr:colOff>101600</xdr:colOff>
      <xdr:row>97</xdr:row>
      <xdr:rowOff>129938</xdr:rowOff>
    </xdr:to>
    <xdr:sp macro="" textlink="">
      <xdr:nvSpPr>
        <xdr:cNvPr id="497" name="楕円 496"/>
        <xdr:cNvSpPr/>
      </xdr:nvSpPr>
      <xdr:spPr>
        <a:xfrm>
          <a:off x="7810500" y="1665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121065</xdr:rowOff>
    </xdr:from>
    <xdr:ext cx="534377" cy="259045"/>
    <xdr:sp macro="" textlink="">
      <xdr:nvSpPr>
        <xdr:cNvPr id="498" name="テキスト ボックス 497"/>
        <xdr:cNvSpPr txBox="1"/>
      </xdr:nvSpPr>
      <xdr:spPr>
        <a:xfrm>
          <a:off x="7594111" y="167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85863</xdr:rowOff>
    </xdr:from>
    <xdr:to>
      <xdr:col>36</xdr:col>
      <xdr:colOff>165100</xdr:colOff>
      <xdr:row>98</xdr:row>
      <xdr:rowOff>16013</xdr:rowOff>
    </xdr:to>
    <xdr:sp macro="" textlink="">
      <xdr:nvSpPr>
        <xdr:cNvPr id="499" name="楕円 498"/>
        <xdr:cNvSpPr/>
      </xdr:nvSpPr>
      <xdr:spPr>
        <a:xfrm>
          <a:off x="6921500" y="1671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7140</xdr:rowOff>
    </xdr:from>
    <xdr:ext cx="534377" cy="259045"/>
    <xdr:sp macro="" textlink="">
      <xdr:nvSpPr>
        <xdr:cNvPr id="500" name="テキスト ボックス 499"/>
        <xdr:cNvSpPr txBox="1"/>
      </xdr:nvSpPr>
      <xdr:spPr>
        <a:xfrm>
          <a:off x="6705111" y="1680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2" name="直線コネクタ 521"/>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5" name="災害復旧事業費最大値テキスト"/>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6" name="直線コネクタ 525"/>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8" name="災害復旧事業費平均値テキスト"/>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9" name="フローチャート: 判断 528"/>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1" name="フローチャート: 判断 530"/>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2" name="テキスト ボックス 531"/>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4" name="フローチャート: 判断 533"/>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5" name="テキスト ボックス 534"/>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7" name="フローチャート: 判断 536"/>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8" name="テキスト ボックス 537"/>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9" name="フローチャート: 判断 538"/>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40" name="テキスト ボックス 539"/>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249299" cy="259045"/>
    <xdr:sp macro="" textlink="">
      <xdr:nvSpPr>
        <xdr:cNvPr id="547" name="災害復旧事業費該当値テキスト"/>
        <xdr:cNvSpPr txBox="1"/>
      </xdr:nvSpPr>
      <xdr:spPr>
        <a:xfrm>
          <a:off x="16370300" y="6525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30" name="直線コネクタ 629"/>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1" name="公債費最小値テキスト"/>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2" name="直線コネクタ 631"/>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3" name="公債費最大値テキスト"/>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4" name="直線コネクタ 633"/>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482</xdr:rowOff>
    </xdr:from>
    <xdr:to>
      <xdr:col>85</xdr:col>
      <xdr:colOff>127000</xdr:colOff>
      <xdr:row>76</xdr:row>
      <xdr:rowOff>36830</xdr:rowOff>
    </xdr:to>
    <xdr:cxnSp macro="">
      <xdr:nvCxnSpPr>
        <xdr:cNvPr id="635" name="直線コネクタ 634"/>
        <xdr:cNvCxnSpPr/>
      </xdr:nvCxnSpPr>
      <xdr:spPr>
        <a:xfrm flipV="1">
          <a:off x="15481300" y="13030682"/>
          <a:ext cx="8382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6" name="公債費平均値テキスト"/>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7" name="フローチャート: 判断 636"/>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36830</xdr:rowOff>
    </xdr:from>
    <xdr:to>
      <xdr:col>81</xdr:col>
      <xdr:colOff>50800</xdr:colOff>
      <xdr:row>76</xdr:row>
      <xdr:rowOff>61404</xdr:rowOff>
    </xdr:to>
    <xdr:cxnSp macro="">
      <xdr:nvCxnSpPr>
        <xdr:cNvPr id="638" name="直線コネクタ 637"/>
        <xdr:cNvCxnSpPr/>
      </xdr:nvCxnSpPr>
      <xdr:spPr>
        <a:xfrm flipV="1">
          <a:off x="14592300" y="13067030"/>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9" name="フローチャート: 判断 638"/>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40" name="テキスト ボックス 639"/>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42104</xdr:rowOff>
    </xdr:from>
    <xdr:to>
      <xdr:col>76</xdr:col>
      <xdr:colOff>114300</xdr:colOff>
      <xdr:row>76</xdr:row>
      <xdr:rowOff>61404</xdr:rowOff>
    </xdr:to>
    <xdr:cxnSp macro="">
      <xdr:nvCxnSpPr>
        <xdr:cNvPr id="641" name="直線コネクタ 640"/>
        <xdr:cNvCxnSpPr/>
      </xdr:nvCxnSpPr>
      <xdr:spPr>
        <a:xfrm>
          <a:off x="13703300" y="13072304"/>
          <a:ext cx="889000" cy="1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2" name="フローチャート: 判断 641"/>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43" name="テキスト ボックス 642"/>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31131</xdr:rowOff>
    </xdr:from>
    <xdr:to>
      <xdr:col>71</xdr:col>
      <xdr:colOff>177800</xdr:colOff>
      <xdr:row>76</xdr:row>
      <xdr:rowOff>42104</xdr:rowOff>
    </xdr:to>
    <xdr:cxnSp macro="">
      <xdr:nvCxnSpPr>
        <xdr:cNvPr id="644" name="直線コネクタ 643"/>
        <xdr:cNvCxnSpPr/>
      </xdr:nvCxnSpPr>
      <xdr:spPr>
        <a:xfrm>
          <a:off x="12814300" y="1306133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5" name="フローチャート: 判断 644"/>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6" name="テキスト ボックス 645"/>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7" name="フローチャート: 判断 646"/>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8" name="テキスト ボックス 647"/>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121133</xdr:rowOff>
    </xdr:from>
    <xdr:to>
      <xdr:col>85</xdr:col>
      <xdr:colOff>177800</xdr:colOff>
      <xdr:row>76</xdr:row>
      <xdr:rowOff>51284</xdr:rowOff>
    </xdr:to>
    <xdr:sp macro="" textlink="">
      <xdr:nvSpPr>
        <xdr:cNvPr id="654" name="楕円 653"/>
        <xdr:cNvSpPr/>
      </xdr:nvSpPr>
      <xdr:spPr>
        <a:xfrm>
          <a:off x="16268700" y="129798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99560</xdr:rowOff>
    </xdr:from>
    <xdr:ext cx="534377" cy="259045"/>
    <xdr:sp macro="" textlink="">
      <xdr:nvSpPr>
        <xdr:cNvPr id="655" name="公債費該当値テキスト"/>
        <xdr:cNvSpPr txBox="1"/>
      </xdr:nvSpPr>
      <xdr:spPr>
        <a:xfrm>
          <a:off x="16370300" y="1295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157480</xdr:rowOff>
    </xdr:from>
    <xdr:to>
      <xdr:col>81</xdr:col>
      <xdr:colOff>101600</xdr:colOff>
      <xdr:row>76</xdr:row>
      <xdr:rowOff>87630</xdr:rowOff>
    </xdr:to>
    <xdr:sp macro="" textlink="">
      <xdr:nvSpPr>
        <xdr:cNvPr id="656" name="楕円 655"/>
        <xdr:cNvSpPr/>
      </xdr:nvSpPr>
      <xdr:spPr>
        <a:xfrm>
          <a:off x="154305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78757</xdr:rowOff>
    </xdr:from>
    <xdr:ext cx="534377" cy="259045"/>
    <xdr:sp macro="" textlink="">
      <xdr:nvSpPr>
        <xdr:cNvPr id="657" name="テキスト ボックス 656"/>
        <xdr:cNvSpPr txBox="1"/>
      </xdr:nvSpPr>
      <xdr:spPr>
        <a:xfrm>
          <a:off x="15214111" y="1310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10604</xdr:rowOff>
    </xdr:from>
    <xdr:to>
      <xdr:col>76</xdr:col>
      <xdr:colOff>165100</xdr:colOff>
      <xdr:row>76</xdr:row>
      <xdr:rowOff>112204</xdr:rowOff>
    </xdr:to>
    <xdr:sp macro="" textlink="">
      <xdr:nvSpPr>
        <xdr:cNvPr id="658" name="楕円 657"/>
        <xdr:cNvSpPr/>
      </xdr:nvSpPr>
      <xdr:spPr>
        <a:xfrm>
          <a:off x="14541500" y="130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103331</xdr:rowOff>
    </xdr:from>
    <xdr:ext cx="534377" cy="259045"/>
    <xdr:sp macro="" textlink="">
      <xdr:nvSpPr>
        <xdr:cNvPr id="659" name="テキスト ボックス 658"/>
        <xdr:cNvSpPr txBox="1"/>
      </xdr:nvSpPr>
      <xdr:spPr>
        <a:xfrm>
          <a:off x="14325111" y="131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162754</xdr:rowOff>
    </xdr:from>
    <xdr:to>
      <xdr:col>72</xdr:col>
      <xdr:colOff>38100</xdr:colOff>
      <xdr:row>76</xdr:row>
      <xdr:rowOff>92904</xdr:rowOff>
    </xdr:to>
    <xdr:sp macro="" textlink="">
      <xdr:nvSpPr>
        <xdr:cNvPr id="660" name="楕円 659"/>
        <xdr:cNvSpPr/>
      </xdr:nvSpPr>
      <xdr:spPr>
        <a:xfrm>
          <a:off x="13652500" y="130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84031</xdr:rowOff>
    </xdr:from>
    <xdr:ext cx="534377" cy="259045"/>
    <xdr:sp macro="" textlink="">
      <xdr:nvSpPr>
        <xdr:cNvPr id="661" name="テキスト ボックス 660"/>
        <xdr:cNvSpPr txBox="1"/>
      </xdr:nvSpPr>
      <xdr:spPr>
        <a:xfrm>
          <a:off x="13436111" y="1311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151781</xdr:rowOff>
    </xdr:from>
    <xdr:to>
      <xdr:col>67</xdr:col>
      <xdr:colOff>101600</xdr:colOff>
      <xdr:row>76</xdr:row>
      <xdr:rowOff>81931</xdr:rowOff>
    </xdr:to>
    <xdr:sp macro="" textlink="">
      <xdr:nvSpPr>
        <xdr:cNvPr id="662" name="楕円 661"/>
        <xdr:cNvSpPr/>
      </xdr:nvSpPr>
      <xdr:spPr>
        <a:xfrm>
          <a:off x="12763500" y="130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73058</xdr:rowOff>
    </xdr:from>
    <xdr:ext cx="534377" cy="259045"/>
    <xdr:sp macro="" textlink="">
      <xdr:nvSpPr>
        <xdr:cNvPr id="663" name="テキスト ボックス 662"/>
        <xdr:cNvSpPr txBox="1"/>
      </xdr:nvSpPr>
      <xdr:spPr>
        <a:xfrm>
          <a:off x="12547111" y="1310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7" name="直線コネクタ 686"/>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8" name="積立金最小値テキスト"/>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9" name="直線コネクタ 688"/>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90" name="積立金最大値テキスト"/>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1" name="直線コネクタ 690"/>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157048</xdr:rowOff>
    </xdr:from>
    <xdr:to>
      <xdr:col>85</xdr:col>
      <xdr:colOff>127000</xdr:colOff>
      <xdr:row>97</xdr:row>
      <xdr:rowOff>141757</xdr:rowOff>
    </xdr:to>
    <xdr:cxnSp macro="">
      <xdr:nvCxnSpPr>
        <xdr:cNvPr id="692" name="直線コネクタ 691"/>
        <xdr:cNvCxnSpPr/>
      </xdr:nvCxnSpPr>
      <xdr:spPr>
        <a:xfrm>
          <a:off x="15481300" y="16616248"/>
          <a:ext cx="838200" cy="1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93" name="積立金平均値テキスト"/>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4" name="フローチャート: 判断 693"/>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157048</xdr:rowOff>
    </xdr:from>
    <xdr:to>
      <xdr:col>81</xdr:col>
      <xdr:colOff>50800</xdr:colOff>
      <xdr:row>98</xdr:row>
      <xdr:rowOff>43599</xdr:rowOff>
    </xdr:to>
    <xdr:cxnSp macro="">
      <xdr:nvCxnSpPr>
        <xdr:cNvPr id="695" name="直線コネクタ 694"/>
        <xdr:cNvCxnSpPr/>
      </xdr:nvCxnSpPr>
      <xdr:spPr>
        <a:xfrm flipV="1">
          <a:off x="14592300" y="16616248"/>
          <a:ext cx="889000" cy="2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6" name="フローチャート: 判断 695"/>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7" name="テキスト ボックス 696"/>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165519</xdr:rowOff>
    </xdr:from>
    <xdr:to>
      <xdr:col>76</xdr:col>
      <xdr:colOff>114300</xdr:colOff>
      <xdr:row>98</xdr:row>
      <xdr:rowOff>43599</xdr:rowOff>
    </xdr:to>
    <xdr:cxnSp macro="">
      <xdr:nvCxnSpPr>
        <xdr:cNvPr id="698" name="直線コネクタ 697"/>
        <xdr:cNvCxnSpPr/>
      </xdr:nvCxnSpPr>
      <xdr:spPr>
        <a:xfrm>
          <a:off x="13703300" y="16796169"/>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9" name="フローチャート: 判断 698"/>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700" name="テキスト ボックス 699"/>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165519</xdr:rowOff>
    </xdr:from>
    <xdr:to>
      <xdr:col>71</xdr:col>
      <xdr:colOff>177800</xdr:colOff>
      <xdr:row>97</xdr:row>
      <xdr:rowOff>170955</xdr:rowOff>
    </xdr:to>
    <xdr:cxnSp macro="">
      <xdr:nvCxnSpPr>
        <xdr:cNvPr id="701" name="直線コネクタ 700"/>
        <xdr:cNvCxnSpPr/>
      </xdr:nvCxnSpPr>
      <xdr:spPr>
        <a:xfrm flipV="1">
          <a:off x="12814300" y="16796169"/>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2" name="フローチャート: 判断 701"/>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83938</xdr:rowOff>
    </xdr:from>
    <xdr:ext cx="534377" cy="259045"/>
    <xdr:sp macro="" textlink="">
      <xdr:nvSpPr>
        <xdr:cNvPr id="703" name="テキスト ボックス 702"/>
        <xdr:cNvSpPr txBox="1"/>
      </xdr:nvSpPr>
      <xdr:spPr>
        <a:xfrm>
          <a:off x="13436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4" name="フローチャート: 判断 703"/>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5" name="テキスト ボックス 704"/>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90957</xdr:rowOff>
    </xdr:from>
    <xdr:to>
      <xdr:col>85</xdr:col>
      <xdr:colOff>177800</xdr:colOff>
      <xdr:row>98</xdr:row>
      <xdr:rowOff>21107</xdr:rowOff>
    </xdr:to>
    <xdr:sp macro="" textlink="">
      <xdr:nvSpPr>
        <xdr:cNvPr id="711" name="楕円 710"/>
        <xdr:cNvSpPr/>
      </xdr:nvSpPr>
      <xdr:spPr>
        <a:xfrm>
          <a:off x="16268700" y="167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69384</xdr:rowOff>
    </xdr:from>
    <xdr:ext cx="534377" cy="259045"/>
    <xdr:sp macro="" textlink="">
      <xdr:nvSpPr>
        <xdr:cNvPr id="712" name="積立金該当値テキスト"/>
        <xdr:cNvSpPr txBox="1"/>
      </xdr:nvSpPr>
      <xdr:spPr>
        <a:xfrm>
          <a:off x="16370300" y="1670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106248</xdr:rowOff>
    </xdr:from>
    <xdr:to>
      <xdr:col>81</xdr:col>
      <xdr:colOff>101600</xdr:colOff>
      <xdr:row>97</xdr:row>
      <xdr:rowOff>36398</xdr:rowOff>
    </xdr:to>
    <xdr:sp macro="" textlink="">
      <xdr:nvSpPr>
        <xdr:cNvPr id="713" name="楕円 712"/>
        <xdr:cNvSpPr/>
      </xdr:nvSpPr>
      <xdr:spPr>
        <a:xfrm>
          <a:off x="15430500" y="165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52925</xdr:rowOff>
    </xdr:from>
    <xdr:ext cx="534377" cy="259045"/>
    <xdr:sp macro="" textlink="">
      <xdr:nvSpPr>
        <xdr:cNvPr id="714" name="テキスト ボックス 713"/>
        <xdr:cNvSpPr txBox="1"/>
      </xdr:nvSpPr>
      <xdr:spPr>
        <a:xfrm>
          <a:off x="15214111" y="163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164249</xdr:rowOff>
    </xdr:from>
    <xdr:to>
      <xdr:col>76</xdr:col>
      <xdr:colOff>165100</xdr:colOff>
      <xdr:row>98</xdr:row>
      <xdr:rowOff>94399</xdr:rowOff>
    </xdr:to>
    <xdr:sp macro="" textlink="">
      <xdr:nvSpPr>
        <xdr:cNvPr id="715" name="楕円 714"/>
        <xdr:cNvSpPr/>
      </xdr:nvSpPr>
      <xdr:spPr>
        <a:xfrm>
          <a:off x="14541500" y="167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85526</xdr:rowOff>
    </xdr:from>
    <xdr:ext cx="534377" cy="259045"/>
    <xdr:sp macro="" textlink="">
      <xdr:nvSpPr>
        <xdr:cNvPr id="716" name="テキスト ボックス 715"/>
        <xdr:cNvSpPr txBox="1"/>
      </xdr:nvSpPr>
      <xdr:spPr>
        <a:xfrm>
          <a:off x="14325111" y="168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114719</xdr:rowOff>
    </xdr:from>
    <xdr:to>
      <xdr:col>72</xdr:col>
      <xdr:colOff>38100</xdr:colOff>
      <xdr:row>98</xdr:row>
      <xdr:rowOff>44869</xdr:rowOff>
    </xdr:to>
    <xdr:sp macro="" textlink="">
      <xdr:nvSpPr>
        <xdr:cNvPr id="717" name="楕円 716"/>
        <xdr:cNvSpPr/>
      </xdr:nvSpPr>
      <xdr:spPr>
        <a:xfrm>
          <a:off x="13652500" y="167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61396</xdr:rowOff>
    </xdr:from>
    <xdr:ext cx="534377" cy="259045"/>
    <xdr:sp macro="" textlink="">
      <xdr:nvSpPr>
        <xdr:cNvPr id="718" name="テキスト ボックス 717"/>
        <xdr:cNvSpPr txBox="1"/>
      </xdr:nvSpPr>
      <xdr:spPr>
        <a:xfrm>
          <a:off x="13436111" y="1652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120155</xdr:rowOff>
    </xdr:from>
    <xdr:to>
      <xdr:col>67</xdr:col>
      <xdr:colOff>101600</xdr:colOff>
      <xdr:row>98</xdr:row>
      <xdr:rowOff>50305</xdr:rowOff>
    </xdr:to>
    <xdr:sp macro="" textlink="">
      <xdr:nvSpPr>
        <xdr:cNvPr id="719" name="楕円 718"/>
        <xdr:cNvSpPr/>
      </xdr:nvSpPr>
      <xdr:spPr>
        <a:xfrm>
          <a:off x="12763500" y="167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66832</xdr:rowOff>
    </xdr:from>
    <xdr:ext cx="534377" cy="259045"/>
    <xdr:sp macro="" textlink="">
      <xdr:nvSpPr>
        <xdr:cNvPr id="720" name="テキスト ボックス 719"/>
        <xdr:cNvSpPr txBox="1"/>
      </xdr:nvSpPr>
      <xdr:spPr>
        <a:xfrm>
          <a:off x="12547111" y="1652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2" name="直線コネクタ 741"/>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5" name="投資及び出資金最大値テキスト"/>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6" name="直線コネクタ 745"/>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4460</xdr:rowOff>
    </xdr:from>
    <xdr:to>
      <xdr:col>116</xdr:col>
      <xdr:colOff>63500</xdr:colOff>
      <xdr:row>38</xdr:row>
      <xdr:rowOff>16942</xdr:rowOff>
    </xdr:to>
    <xdr:cxnSp macro="">
      <xdr:nvCxnSpPr>
        <xdr:cNvPr id="747" name="直線コネクタ 746"/>
        <xdr:cNvCxnSpPr/>
      </xdr:nvCxnSpPr>
      <xdr:spPr>
        <a:xfrm>
          <a:off x="21323300" y="6519560"/>
          <a:ext cx="8382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8" name="投資及び出資金平均値テキスト"/>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9" name="フローチャート: 判断 748"/>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4460</xdr:rowOff>
    </xdr:from>
    <xdr:to>
      <xdr:col>111</xdr:col>
      <xdr:colOff>177800</xdr:colOff>
      <xdr:row>38</xdr:row>
      <xdr:rowOff>18862</xdr:rowOff>
    </xdr:to>
    <xdr:cxnSp macro="">
      <xdr:nvCxnSpPr>
        <xdr:cNvPr id="750" name="直線コネクタ 749"/>
        <xdr:cNvCxnSpPr/>
      </xdr:nvCxnSpPr>
      <xdr:spPr>
        <a:xfrm flipV="1">
          <a:off x="20434300" y="6519560"/>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1" name="フローチャート: 判断 750"/>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2" name="テキスト ボックス 751"/>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18862</xdr:rowOff>
    </xdr:from>
    <xdr:to>
      <xdr:col>107</xdr:col>
      <xdr:colOff>50800</xdr:colOff>
      <xdr:row>38</xdr:row>
      <xdr:rowOff>139700</xdr:rowOff>
    </xdr:to>
    <xdr:cxnSp macro="">
      <xdr:nvCxnSpPr>
        <xdr:cNvPr id="753" name="直線コネクタ 752"/>
        <xdr:cNvCxnSpPr/>
      </xdr:nvCxnSpPr>
      <xdr:spPr>
        <a:xfrm flipV="1">
          <a:off x="19545300" y="6533962"/>
          <a:ext cx="889000" cy="12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4" name="フローチャート: 判断 753"/>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5" name="テキスト ボックス 754"/>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7" name="フローチャート: 判断 756"/>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8" name="テキスト ボックス 757"/>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9" name="フローチャート: 判断 758"/>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60" name="テキスト ボックス 759"/>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137592</xdr:rowOff>
    </xdr:from>
    <xdr:to>
      <xdr:col>116</xdr:col>
      <xdr:colOff>114300</xdr:colOff>
      <xdr:row>38</xdr:row>
      <xdr:rowOff>67742</xdr:rowOff>
    </xdr:to>
    <xdr:sp macro="" textlink="">
      <xdr:nvSpPr>
        <xdr:cNvPr id="766" name="楕円 765"/>
        <xdr:cNvSpPr/>
      </xdr:nvSpPr>
      <xdr:spPr>
        <a:xfrm>
          <a:off x="22110700" y="64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79306</xdr:rowOff>
    </xdr:from>
    <xdr:ext cx="469744" cy="259045"/>
    <xdr:sp macro="" textlink="">
      <xdr:nvSpPr>
        <xdr:cNvPr id="767" name="投資及び出資金該当値テキスト"/>
        <xdr:cNvSpPr txBox="1"/>
      </xdr:nvSpPr>
      <xdr:spPr>
        <a:xfrm>
          <a:off x="22212300" y="642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125110</xdr:rowOff>
    </xdr:from>
    <xdr:to>
      <xdr:col>112</xdr:col>
      <xdr:colOff>38100</xdr:colOff>
      <xdr:row>38</xdr:row>
      <xdr:rowOff>55260</xdr:rowOff>
    </xdr:to>
    <xdr:sp macro="" textlink="">
      <xdr:nvSpPr>
        <xdr:cNvPr id="768" name="楕円 767"/>
        <xdr:cNvSpPr/>
      </xdr:nvSpPr>
      <xdr:spPr>
        <a:xfrm>
          <a:off x="21272500" y="646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46387</xdr:rowOff>
    </xdr:from>
    <xdr:ext cx="469744" cy="259045"/>
    <xdr:sp macro="" textlink="">
      <xdr:nvSpPr>
        <xdr:cNvPr id="769" name="テキスト ボックス 768"/>
        <xdr:cNvSpPr txBox="1"/>
      </xdr:nvSpPr>
      <xdr:spPr>
        <a:xfrm>
          <a:off x="21088428" y="656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139512</xdr:rowOff>
    </xdr:from>
    <xdr:to>
      <xdr:col>107</xdr:col>
      <xdr:colOff>101600</xdr:colOff>
      <xdr:row>38</xdr:row>
      <xdr:rowOff>69662</xdr:rowOff>
    </xdr:to>
    <xdr:sp macro="" textlink="">
      <xdr:nvSpPr>
        <xdr:cNvPr id="770" name="楕円 769"/>
        <xdr:cNvSpPr/>
      </xdr:nvSpPr>
      <xdr:spPr>
        <a:xfrm>
          <a:off x="20383500" y="648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60789</xdr:rowOff>
    </xdr:from>
    <xdr:ext cx="469744" cy="259045"/>
    <xdr:sp macro="" textlink="">
      <xdr:nvSpPr>
        <xdr:cNvPr id="771" name="テキスト ボックス 770"/>
        <xdr:cNvSpPr txBox="1"/>
      </xdr:nvSpPr>
      <xdr:spPr>
        <a:xfrm>
          <a:off x="20199428" y="657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9" name="直線コネクタ 798"/>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2" name="貸付金最大値テキスト"/>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3" name="直線コネクタ 802"/>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113678</xdr:rowOff>
    </xdr:from>
    <xdr:to>
      <xdr:col>116</xdr:col>
      <xdr:colOff>63500</xdr:colOff>
      <xdr:row>58</xdr:row>
      <xdr:rowOff>140919</xdr:rowOff>
    </xdr:to>
    <xdr:cxnSp macro="">
      <xdr:nvCxnSpPr>
        <xdr:cNvPr id="804" name="直線コネクタ 803"/>
        <xdr:cNvCxnSpPr/>
      </xdr:nvCxnSpPr>
      <xdr:spPr>
        <a:xfrm>
          <a:off x="21323300" y="10057778"/>
          <a:ext cx="8382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5" name="貸付金平均値テキスト"/>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6" name="フローチャート: 判断 805"/>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112192</xdr:rowOff>
    </xdr:from>
    <xdr:to>
      <xdr:col>111</xdr:col>
      <xdr:colOff>177800</xdr:colOff>
      <xdr:row>58</xdr:row>
      <xdr:rowOff>113678</xdr:rowOff>
    </xdr:to>
    <xdr:cxnSp macro="">
      <xdr:nvCxnSpPr>
        <xdr:cNvPr id="807" name="直線コネクタ 806"/>
        <xdr:cNvCxnSpPr/>
      </xdr:nvCxnSpPr>
      <xdr:spPr>
        <a:xfrm>
          <a:off x="20434300" y="10056292"/>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8" name="フローチャート: 判断 807"/>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9" name="テキスト ボックス 808"/>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112192</xdr:rowOff>
    </xdr:from>
    <xdr:to>
      <xdr:col>107</xdr:col>
      <xdr:colOff>50800</xdr:colOff>
      <xdr:row>58</xdr:row>
      <xdr:rowOff>114783</xdr:rowOff>
    </xdr:to>
    <xdr:cxnSp macro="">
      <xdr:nvCxnSpPr>
        <xdr:cNvPr id="810" name="直線コネクタ 809"/>
        <xdr:cNvCxnSpPr/>
      </xdr:nvCxnSpPr>
      <xdr:spPr>
        <a:xfrm flipV="1">
          <a:off x="19545300" y="10056292"/>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1" name="フローチャート: 判断 810"/>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2" name="テキスト ボックス 811"/>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108763</xdr:rowOff>
    </xdr:from>
    <xdr:to>
      <xdr:col>102</xdr:col>
      <xdr:colOff>114300</xdr:colOff>
      <xdr:row>58</xdr:row>
      <xdr:rowOff>114783</xdr:rowOff>
    </xdr:to>
    <xdr:cxnSp macro="">
      <xdr:nvCxnSpPr>
        <xdr:cNvPr id="813" name="直線コネクタ 812"/>
        <xdr:cNvCxnSpPr/>
      </xdr:nvCxnSpPr>
      <xdr:spPr>
        <a:xfrm>
          <a:off x="18656300" y="10052863"/>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4" name="フローチャート: 判断 813"/>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5" name="テキスト ボックス 814"/>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6" name="フローチャート: 判断 815"/>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7" name="テキスト ボックス 816"/>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90119</xdr:rowOff>
    </xdr:from>
    <xdr:to>
      <xdr:col>116</xdr:col>
      <xdr:colOff>114300</xdr:colOff>
      <xdr:row>59</xdr:row>
      <xdr:rowOff>20269</xdr:rowOff>
    </xdr:to>
    <xdr:sp macro="" textlink="">
      <xdr:nvSpPr>
        <xdr:cNvPr id="823" name="楕円 822"/>
        <xdr:cNvSpPr/>
      </xdr:nvSpPr>
      <xdr:spPr>
        <a:xfrm>
          <a:off x="22110700" y="100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5046</xdr:rowOff>
    </xdr:from>
    <xdr:ext cx="469744" cy="259045"/>
    <xdr:sp macro="" textlink="">
      <xdr:nvSpPr>
        <xdr:cNvPr id="824" name="貸付金該当値テキスト"/>
        <xdr:cNvSpPr txBox="1"/>
      </xdr:nvSpPr>
      <xdr:spPr>
        <a:xfrm>
          <a:off x="22212300" y="994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62878</xdr:rowOff>
    </xdr:from>
    <xdr:to>
      <xdr:col>112</xdr:col>
      <xdr:colOff>38100</xdr:colOff>
      <xdr:row>58</xdr:row>
      <xdr:rowOff>164478</xdr:rowOff>
    </xdr:to>
    <xdr:sp macro="" textlink="">
      <xdr:nvSpPr>
        <xdr:cNvPr id="825" name="楕円 824"/>
        <xdr:cNvSpPr/>
      </xdr:nvSpPr>
      <xdr:spPr>
        <a:xfrm>
          <a:off x="21272500" y="1000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155605</xdr:rowOff>
    </xdr:from>
    <xdr:ext cx="469744" cy="259045"/>
    <xdr:sp macro="" textlink="">
      <xdr:nvSpPr>
        <xdr:cNvPr id="826" name="テキスト ボックス 825"/>
        <xdr:cNvSpPr txBox="1"/>
      </xdr:nvSpPr>
      <xdr:spPr>
        <a:xfrm>
          <a:off x="21088428" y="1009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61392</xdr:rowOff>
    </xdr:from>
    <xdr:to>
      <xdr:col>107</xdr:col>
      <xdr:colOff>101600</xdr:colOff>
      <xdr:row>58</xdr:row>
      <xdr:rowOff>162992</xdr:rowOff>
    </xdr:to>
    <xdr:sp macro="" textlink="">
      <xdr:nvSpPr>
        <xdr:cNvPr id="827" name="楕円 826"/>
        <xdr:cNvSpPr/>
      </xdr:nvSpPr>
      <xdr:spPr>
        <a:xfrm>
          <a:off x="20383500" y="100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154119</xdr:rowOff>
    </xdr:from>
    <xdr:ext cx="469744" cy="259045"/>
    <xdr:sp macro="" textlink="">
      <xdr:nvSpPr>
        <xdr:cNvPr id="828" name="テキスト ボックス 827"/>
        <xdr:cNvSpPr txBox="1"/>
      </xdr:nvSpPr>
      <xdr:spPr>
        <a:xfrm>
          <a:off x="20199428" y="1009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63983</xdr:rowOff>
    </xdr:from>
    <xdr:to>
      <xdr:col>102</xdr:col>
      <xdr:colOff>165100</xdr:colOff>
      <xdr:row>58</xdr:row>
      <xdr:rowOff>165583</xdr:rowOff>
    </xdr:to>
    <xdr:sp macro="" textlink="">
      <xdr:nvSpPr>
        <xdr:cNvPr id="829" name="楕円 828"/>
        <xdr:cNvSpPr/>
      </xdr:nvSpPr>
      <xdr:spPr>
        <a:xfrm>
          <a:off x="19494500" y="100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156710</xdr:rowOff>
    </xdr:from>
    <xdr:ext cx="469744" cy="259045"/>
    <xdr:sp macro="" textlink="">
      <xdr:nvSpPr>
        <xdr:cNvPr id="830" name="テキスト ボックス 829"/>
        <xdr:cNvSpPr txBox="1"/>
      </xdr:nvSpPr>
      <xdr:spPr>
        <a:xfrm>
          <a:off x="19310428" y="1010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57963</xdr:rowOff>
    </xdr:from>
    <xdr:to>
      <xdr:col>98</xdr:col>
      <xdr:colOff>38100</xdr:colOff>
      <xdr:row>58</xdr:row>
      <xdr:rowOff>159563</xdr:rowOff>
    </xdr:to>
    <xdr:sp macro="" textlink="">
      <xdr:nvSpPr>
        <xdr:cNvPr id="831" name="楕円 830"/>
        <xdr:cNvSpPr/>
      </xdr:nvSpPr>
      <xdr:spPr>
        <a:xfrm>
          <a:off x="18605500" y="100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150690</xdr:rowOff>
    </xdr:from>
    <xdr:ext cx="469744" cy="259045"/>
    <xdr:sp macro="" textlink="">
      <xdr:nvSpPr>
        <xdr:cNvPr id="832" name="テキスト ボックス 831"/>
        <xdr:cNvSpPr txBox="1"/>
      </xdr:nvSpPr>
      <xdr:spPr>
        <a:xfrm>
          <a:off x="18421428" y="100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5" name="直線コネクタ 854"/>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6" name="繰出金最小値テキスト"/>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7" name="直線コネクタ 856"/>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8" name="繰出金最大値テキスト"/>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9" name="直線コネクタ 858"/>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165303</xdr:rowOff>
    </xdr:from>
    <xdr:to>
      <xdr:col>116</xdr:col>
      <xdr:colOff>63500</xdr:colOff>
      <xdr:row>77</xdr:row>
      <xdr:rowOff>20028</xdr:rowOff>
    </xdr:to>
    <xdr:cxnSp macro="">
      <xdr:nvCxnSpPr>
        <xdr:cNvPr id="860" name="直線コネクタ 859"/>
        <xdr:cNvCxnSpPr/>
      </xdr:nvCxnSpPr>
      <xdr:spPr>
        <a:xfrm flipV="1">
          <a:off x="21323300" y="13195503"/>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61" name="繰出金平均値テキスト"/>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2" name="フローチャート: 判断 861"/>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20028</xdr:rowOff>
    </xdr:from>
    <xdr:to>
      <xdr:col>111</xdr:col>
      <xdr:colOff>177800</xdr:colOff>
      <xdr:row>77</xdr:row>
      <xdr:rowOff>62342</xdr:rowOff>
    </xdr:to>
    <xdr:cxnSp macro="">
      <xdr:nvCxnSpPr>
        <xdr:cNvPr id="863" name="直線コネクタ 862"/>
        <xdr:cNvCxnSpPr/>
      </xdr:nvCxnSpPr>
      <xdr:spPr>
        <a:xfrm flipV="1">
          <a:off x="20434300" y="13221678"/>
          <a:ext cx="889000" cy="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4" name="フローチャート: 判断 863"/>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5" name="テキスト ボックス 864"/>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154742</xdr:rowOff>
    </xdr:from>
    <xdr:to>
      <xdr:col>107</xdr:col>
      <xdr:colOff>50800</xdr:colOff>
      <xdr:row>77</xdr:row>
      <xdr:rowOff>62342</xdr:rowOff>
    </xdr:to>
    <xdr:cxnSp macro="">
      <xdr:nvCxnSpPr>
        <xdr:cNvPr id="866" name="直線コネクタ 865"/>
        <xdr:cNvCxnSpPr/>
      </xdr:nvCxnSpPr>
      <xdr:spPr>
        <a:xfrm>
          <a:off x="19545300" y="13013492"/>
          <a:ext cx="889000" cy="25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7" name="フローチャート: 判断 866"/>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8" name="テキスト ボックス 867"/>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154742</xdr:rowOff>
    </xdr:from>
    <xdr:to>
      <xdr:col>102</xdr:col>
      <xdr:colOff>114300</xdr:colOff>
      <xdr:row>76</xdr:row>
      <xdr:rowOff>38156</xdr:rowOff>
    </xdr:to>
    <xdr:cxnSp macro="">
      <xdr:nvCxnSpPr>
        <xdr:cNvPr id="869" name="直線コネクタ 868"/>
        <xdr:cNvCxnSpPr/>
      </xdr:nvCxnSpPr>
      <xdr:spPr>
        <a:xfrm flipV="1">
          <a:off x="18656300" y="130134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70" name="フローチャート: 判断 869"/>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54982</xdr:rowOff>
    </xdr:from>
    <xdr:ext cx="534377" cy="259045"/>
    <xdr:sp macro="" textlink="">
      <xdr:nvSpPr>
        <xdr:cNvPr id="871" name="テキスト ボックス 870"/>
        <xdr:cNvSpPr txBox="1"/>
      </xdr:nvSpPr>
      <xdr:spPr>
        <a:xfrm>
          <a:off x="19278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2" name="フローチャート: 判断 871"/>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73" name="テキスト ボックス 872"/>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114503</xdr:rowOff>
    </xdr:from>
    <xdr:to>
      <xdr:col>116</xdr:col>
      <xdr:colOff>114300</xdr:colOff>
      <xdr:row>77</xdr:row>
      <xdr:rowOff>44653</xdr:rowOff>
    </xdr:to>
    <xdr:sp macro="" textlink="">
      <xdr:nvSpPr>
        <xdr:cNvPr id="879" name="楕円 878"/>
        <xdr:cNvSpPr/>
      </xdr:nvSpPr>
      <xdr:spPr>
        <a:xfrm>
          <a:off x="22110700" y="131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92930</xdr:rowOff>
    </xdr:from>
    <xdr:ext cx="534377" cy="259045"/>
    <xdr:sp macro="" textlink="">
      <xdr:nvSpPr>
        <xdr:cNvPr id="880" name="繰出金該当値テキスト"/>
        <xdr:cNvSpPr txBox="1"/>
      </xdr:nvSpPr>
      <xdr:spPr>
        <a:xfrm>
          <a:off x="22212300" y="131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140678</xdr:rowOff>
    </xdr:from>
    <xdr:to>
      <xdr:col>112</xdr:col>
      <xdr:colOff>38100</xdr:colOff>
      <xdr:row>77</xdr:row>
      <xdr:rowOff>70828</xdr:rowOff>
    </xdr:to>
    <xdr:sp macro="" textlink="">
      <xdr:nvSpPr>
        <xdr:cNvPr id="881" name="楕円 880"/>
        <xdr:cNvSpPr/>
      </xdr:nvSpPr>
      <xdr:spPr>
        <a:xfrm>
          <a:off x="21272500" y="1317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61955</xdr:rowOff>
    </xdr:from>
    <xdr:ext cx="534377" cy="259045"/>
    <xdr:sp macro="" textlink="">
      <xdr:nvSpPr>
        <xdr:cNvPr id="882" name="テキスト ボックス 881"/>
        <xdr:cNvSpPr txBox="1"/>
      </xdr:nvSpPr>
      <xdr:spPr>
        <a:xfrm>
          <a:off x="21056111" y="1326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11542</xdr:rowOff>
    </xdr:from>
    <xdr:to>
      <xdr:col>107</xdr:col>
      <xdr:colOff>101600</xdr:colOff>
      <xdr:row>77</xdr:row>
      <xdr:rowOff>113142</xdr:rowOff>
    </xdr:to>
    <xdr:sp macro="" textlink="">
      <xdr:nvSpPr>
        <xdr:cNvPr id="883" name="楕円 882"/>
        <xdr:cNvSpPr/>
      </xdr:nvSpPr>
      <xdr:spPr>
        <a:xfrm>
          <a:off x="20383500" y="1321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104269</xdr:rowOff>
    </xdr:from>
    <xdr:ext cx="534377" cy="259045"/>
    <xdr:sp macro="" textlink="">
      <xdr:nvSpPr>
        <xdr:cNvPr id="884" name="テキスト ボックス 883"/>
        <xdr:cNvSpPr txBox="1"/>
      </xdr:nvSpPr>
      <xdr:spPr>
        <a:xfrm>
          <a:off x="20167111" y="1330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103942</xdr:rowOff>
    </xdr:from>
    <xdr:to>
      <xdr:col>102</xdr:col>
      <xdr:colOff>165100</xdr:colOff>
      <xdr:row>76</xdr:row>
      <xdr:rowOff>34091</xdr:rowOff>
    </xdr:to>
    <xdr:sp macro="" textlink="">
      <xdr:nvSpPr>
        <xdr:cNvPr id="885" name="楕円 884"/>
        <xdr:cNvSpPr/>
      </xdr:nvSpPr>
      <xdr:spPr>
        <a:xfrm>
          <a:off x="19494500" y="129626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50619</xdr:rowOff>
    </xdr:from>
    <xdr:ext cx="534377" cy="259045"/>
    <xdr:sp macro="" textlink="">
      <xdr:nvSpPr>
        <xdr:cNvPr id="886" name="テキスト ボックス 885"/>
        <xdr:cNvSpPr txBox="1"/>
      </xdr:nvSpPr>
      <xdr:spPr>
        <a:xfrm>
          <a:off x="19278111" y="1273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158806</xdr:rowOff>
    </xdr:from>
    <xdr:to>
      <xdr:col>98</xdr:col>
      <xdr:colOff>38100</xdr:colOff>
      <xdr:row>76</xdr:row>
      <xdr:rowOff>88956</xdr:rowOff>
    </xdr:to>
    <xdr:sp macro="" textlink="">
      <xdr:nvSpPr>
        <xdr:cNvPr id="887" name="楕円 886"/>
        <xdr:cNvSpPr/>
      </xdr:nvSpPr>
      <xdr:spPr>
        <a:xfrm>
          <a:off x="18605500" y="130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80083</xdr:rowOff>
    </xdr:from>
    <xdr:ext cx="534377" cy="259045"/>
    <xdr:sp macro="" textlink="">
      <xdr:nvSpPr>
        <xdr:cNvPr id="888" name="テキスト ボックス 887"/>
        <xdr:cNvSpPr txBox="1"/>
      </xdr:nvSpPr>
      <xdr:spPr>
        <a:xfrm>
          <a:off x="18389111" y="1311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393,189</a:t>
          </a:r>
          <a:r>
            <a:rPr kumimoji="1" lang="ja-JP" altLang="ja-JP" sz="1100">
              <a:solidFill>
                <a:schemeClr val="dk1"/>
              </a:solidFill>
              <a:effectLst/>
              <a:latin typeface="+mn-lt"/>
              <a:ea typeface="+mn-ea"/>
              <a:cs typeface="+mn-cs"/>
            </a:rPr>
            <a:t>円となり、前年度から</a:t>
          </a:r>
          <a:r>
            <a:rPr kumimoji="1" lang="en-US" altLang="ja-JP" sz="1100">
              <a:solidFill>
                <a:schemeClr val="dk1"/>
              </a:solidFill>
              <a:effectLst/>
              <a:latin typeface="+mn-lt"/>
              <a:ea typeface="+mn-ea"/>
              <a:cs typeface="+mn-cs"/>
            </a:rPr>
            <a:t>442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羽生市は、</a:t>
          </a:r>
          <a:r>
            <a:rPr kumimoji="1" lang="ja-JP" altLang="en-US" sz="1100">
              <a:solidFill>
                <a:schemeClr val="dk1"/>
              </a:solidFill>
              <a:effectLst/>
              <a:latin typeface="+mn-lt"/>
              <a:ea typeface="+mn-ea"/>
              <a:cs typeface="+mn-cs"/>
            </a:rPr>
            <a:t>すべての</a:t>
          </a:r>
          <a:r>
            <a:rPr kumimoji="1" lang="ja-JP" altLang="ja-JP" sz="1100">
              <a:solidFill>
                <a:schemeClr val="dk1"/>
              </a:solidFill>
              <a:effectLst/>
              <a:latin typeface="+mn-lt"/>
              <a:ea typeface="+mn-ea"/>
              <a:cs typeface="+mn-cs"/>
            </a:rPr>
            <a:t>費目において類似団体平均よりも低い水準にある。埼玉県平均と比較すると</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普通建設事業費（うち更新整備</a:t>
          </a:r>
          <a:r>
            <a:rPr kumimoji="1" lang="ja-JP" altLang="en-US" sz="1100">
              <a:solidFill>
                <a:schemeClr val="dk1"/>
              </a:solidFill>
              <a:effectLst/>
              <a:latin typeface="+mn-lt"/>
              <a:ea typeface="+mn-ea"/>
              <a:cs typeface="+mn-cs"/>
            </a:rPr>
            <a:t>含</a:t>
          </a:r>
          <a:r>
            <a:rPr kumimoji="1" lang="ja-JP" altLang="ja-JP" sz="1100">
              <a:solidFill>
                <a:schemeClr val="dk1"/>
              </a:solidFill>
              <a:effectLst/>
              <a:latin typeface="+mn-lt"/>
              <a:ea typeface="+mn-ea"/>
              <a:cs typeface="+mn-cs"/>
            </a:rPr>
            <a:t>）、投資及び出資金、公債費、繰出金、積立金は上回っている。</a:t>
          </a:r>
          <a:endParaRPr lang="ja-JP" altLang="ja-JP" sz="1400">
            <a:effectLst/>
          </a:endParaRPr>
        </a:p>
        <a:p>
          <a:r>
            <a:rPr kumimoji="1" lang="ja-JP" altLang="ja-JP" sz="1100">
              <a:solidFill>
                <a:schemeClr val="dk1"/>
              </a:solidFill>
              <a:effectLst/>
              <a:latin typeface="+mn-lt"/>
              <a:ea typeface="+mn-ea"/>
              <a:cs typeface="+mn-cs"/>
            </a:rPr>
            <a:t>　主な構成項目の中で、人件費は一般職給や時間外勤務手当の増額が影響している。物件費は</a:t>
          </a:r>
          <a:r>
            <a:rPr kumimoji="1" lang="ja-JP" altLang="en-US" sz="1100">
              <a:solidFill>
                <a:schemeClr val="dk1"/>
              </a:solidFill>
              <a:effectLst/>
              <a:latin typeface="+mn-lt"/>
              <a:ea typeface="+mn-ea"/>
              <a:cs typeface="+mn-cs"/>
            </a:rPr>
            <a:t>羽生市生活応援商品券配布事業の皆増</a:t>
          </a:r>
          <a:r>
            <a:rPr kumimoji="1" lang="ja-JP" altLang="ja-JP" sz="1100">
              <a:solidFill>
                <a:schemeClr val="dk1"/>
              </a:solidFill>
              <a:effectLst/>
              <a:latin typeface="+mn-lt"/>
              <a:ea typeface="+mn-ea"/>
              <a:cs typeface="+mn-cs"/>
            </a:rPr>
            <a:t>により増額している。扶助費については</a:t>
          </a:r>
          <a:r>
            <a:rPr kumimoji="1" lang="ja-JP" altLang="en-US" sz="1100">
              <a:solidFill>
                <a:schemeClr val="dk1"/>
              </a:solidFill>
              <a:effectLst/>
              <a:latin typeface="+mn-lt"/>
              <a:ea typeface="+mn-ea"/>
              <a:cs typeface="+mn-cs"/>
            </a:rPr>
            <a:t>子育て世帯への臨時特別給付金の皆減</a:t>
          </a:r>
          <a:r>
            <a:rPr kumimoji="1" lang="ja-JP" altLang="ja-JP" sz="1100">
              <a:solidFill>
                <a:schemeClr val="dk1"/>
              </a:solidFill>
              <a:effectLst/>
              <a:latin typeface="+mn-lt"/>
              <a:ea typeface="+mn-ea"/>
              <a:cs typeface="+mn-cs"/>
            </a:rPr>
            <a:t>の影響を受けている。公債費は、令和元年度</a:t>
          </a:r>
          <a:r>
            <a:rPr kumimoji="1" lang="ja-JP" altLang="en-US" sz="1100">
              <a:solidFill>
                <a:schemeClr val="dk1"/>
              </a:solidFill>
              <a:effectLst/>
              <a:latin typeface="+mn-lt"/>
              <a:ea typeface="+mn-ea"/>
              <a:cs typeface="+mn-cs"/>
            </a:rPr>
            <a:t>及び令和２年度</a:t>
          </a:r>
          <a:r>
            <a:rPr kumimoji="1" lang="ja-JP" altLang="ja-JP" sz="1100">
              <a:solidFill>
                <a:schemeClr val="dk1"/>
              </a:solidFill>
              <a:effectLst/>
              <a:latin typeface="+mn-lt"/>
              <a:ea typeface="+mn-ea"/>
              <a:cs typeface="+mn-cs"/>
            </a:rPr>
            <a:t>借り入れ分の据え置き期間終了により償還開始になったこともあり増額となっている。繰出金は後期高齢者医療保険、介護保険特別会計への繰出が増加しており、今後も高齢化等により繰出金額は増加していくと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53,951
51,910
58.64
23,112,352
21,212,954
1,661,903
11,735,254
16,873,392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167132</xdr:rowOff>
    </xdr:from>
    <xdr:to>
      <xdr:col>24</xdr:col>
      <xdr:colOff>63500</xdr:colOff>
      <xdr:row>35</xdr:row>
      <xdr:rowOff>170790</xdr:rowOff>
    </xdr:to>
    <xdr:cxnSp macro="">
      <xdr:nvCxnSpPr>
        <xdr:cNvPr id="59" name="直線コネクタ 58"/>
        <xdr:cNvCxnSpPr/>
      </xdr:nvCxnSpPr>
      <xdr:spPr>
        <a:xfrm flipV="1">
          <a:off x="3797300" y="6167882"/>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156616</xdr:rowOff>
    </xdr:from>
    <xdr:to>
      <xdr:col>19</xdr:col>
      <xdr:colOff>177800</xdr:colOff>
      <xdr:row>35</xdr:row>
      <xdr:rowOff>170790</xdr:rowOff>
    </xdr:to>
    <xdr:cxnSp macro="">
      <xdr:nvCxnSpPr>
        <xdr:cNvPr id="62" name="直線コネクタ 61"/>
        <xdr:cNvCxnSpPr/>
      </xdr:nvCxnSpPr>
      <xdr:spPr>
        <a:xfrm>
          <a:off x="2908300" y="615736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156616</xdr:rowOff>
    </xdr:from>
    <xdr:to>
      <xdr:col>15</xdr:col>
      <xdr:colOff>50800</xdr:colOff>
      <xdr:row>36</xdr:row>
      <xdr:rowOff>5740</xdr:rowOff>
    </xdr:to>
    <xdr:cxnSp macro="">
      <xdr:nvCxnSpPr>
        <xdr:cNvPr id="65" name="直線コネクタ 64"/>
        <xdr:cNvCxnSpPr/>
      </xdr:nvCxnSpPr>
      <xdr:spPr>
        <a:xfrm flipV="1">
          <a:off x="2019300" y="615736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161188</xdr:rowOff>
    </xdr:from>
    <xdr:to>
      <xdr:col>10</xdr:col>
      <xdr:colOff>114300</xdr:colOff>
      <xdr:row>36</xdr:row>
      <xdr:rowOff>5740</xdr:rowOff>
    </xdr:to>
    <xdr:cxnSp macro="">
      <xdr:nvCxnSpPr>
        <xdr:cNvPr id="68" name="直線コネクタ 67"/>
        <xdr:cNvCxnSpPr/>
      </xdr:nvCxnSpPr>
      <xdr:spPr>
        <a:xfrm>
          <a:off x="1130300" y="61619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116332</xdr:rowOff>
    </xdr:from>
    <xdr:to>
      <xdr:col>24</xdr:col>
      <xdr:colOff>114300</xdr:colOff>
      <xdr:row>36</xdr:row>
      <xdr:rowOff>46482</xdr:rowOff>
    </xdr:to>
    <xdr:sp macro="" textlink="">
      <xdr:nvSpPr>
        <xdr:cNvPr id="78" name="楕円 77"/>
        <xdr:cNvSpPr/>
      </xdr:nvSpPr>
      <xdr:spPr>
        <a:xfrm>
          <a:off x="45847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94759</xdr:rowOff>
    </xdr:from>
    <xdr:ext cx="469744" cy="259045"/>
    <xdr:sp macro="" textlink="">
      <xdr:nvSpPr>
        <xdr:cNvPr id="79" name="議会費該当値テキスト"/>
        <xdr:cNvSpPr txBox="1"/>
      </xdr:nvSpPr>
      <xdr:spPr>
        <a:xfrm>
          <a:off x="4686300" y="60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119990</xdr:rowOff>
    </xdr:from>
    <xdr:to>
      <xdr:col>20</xdr:col>
      <xdr:colOff>38100</xdr:colOff>
      <xdr:row>36</xdr:row>
      <xdr:rowOff>50140</xdr:rowOff>
    </xdr:to>
    <xdr:sp macro="" textlink="">
      <xdr:nvSpPr>
        <xdr:cNvPr id="80" name="楕円 79"/>
        <xdr:cNvSpPr/>
      </xdr:nvSpPr>
      <xdr:spPr>
        <a:xfrm>
          <a:off x="3746500" y="61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41267</xdr:rowOff>
    </xdr:from>
    <xdr:ext cx="469744" cy="259045"/>
    <xdr:sp macro="" textlink="">
      <xdr:nvSpPr>
        <xdr:cNvPr id="81" name="テキスト ボックス 80"/>
        <xdr:cNvSpPr txBox="1"/>
      </xdr:nvSpPr>
      <xdr:spPr>
        <a:xfrm>
          <a:off x="3562428" y="621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105816</xdr:rowOff>
    </xdr:from>
    <xdr:to>
      <xdr:col>15</xdr:col>
      <xdr:colOff>101600</xdr:colOff>
      <xdr:row>36</xdr:row>
      <xdr:rowOff>35966</xdr:rowOff>
    </xdr:to>
    <xdr:sp macro="" textlink="">
      <xdr:nvSpPr>
        <xdr:cNvPr id="82" name="楕円 81"/>
        <xdr:cNvSpPr/>
      </xdr:nvSpPr>
      <xdr:spPr>
        <a:xfrm>
          <a:off x="28575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27093</xdr:rowOff>
    </xdr:from>
    <xdr:ext cx="469744" cy="259045"/>
    <xdr:sp macro="" textlink="">
      <xdr:nvSpPr>
        <xdr:cNvPr id="83" name="テキスト ボックス 82"/>
        <xdr:cNvSpPr txBox="1"/>
      </xdr:nvSpPr>
      <xdr:spPr>
        <a:xfrm>
          <a:off x="2673428" y="619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126390</xdr:rowOff>
    </xdr:from>
    <xdr:to>
      <xdr:col>10</xdr:col>
      <xdr:colOff>165100</xdr:colOff>
      <xdr:row>36</xdr:row>
      <xdr:rowOff>56540</xdr:rowOff>
    </xdr:to>
    <xdr:sp macro="" textlink="">
      <xdr:nvSpPr>
        <xdr:cNvPr id="84" name="楕円 83"/>
        <xdr:cNvSpPr/>
      </xdr:nvSpPr>
      <xdr:spPr>
        <a:xfrm>
          <a:off x="1968500" y="61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47667</xdr:rowOff>
    </xdr:from>
    <xdr:ext cx="469744" cy="259045"/>
    <xdr:sp macro="" textlink="">
      <xdr:nvSpPr>
        <xdr:cNvPr id="85" name="テキスト ボックス 84"/>
        <xdr:cNvSpPr txBox="1"/>
      </xdr:nvSpPr>
      <xdr:spPr>
        <a:xfrm>
          <a:off x="1784428" y="62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110388</xdr:rowOff>
    </xdr:from>
    <xdr:to>
      <xdr:col>6</xdr:col>
      <xdr:colOff>38100</xdr:colOff>
      <xdr:row>36</xdr:row>
      <xdr:rowOff>40538</xdr:rowOff>
    </xdr:to>
    <xdr:sp macro="" textlink="">
      <xdr:nvSpPr>
        <xdr:cNvPr id="86" name="楕円 85"/>
        <xdr:cNvSpPr/>
      </xdr:nvSpPr>
      <xdr:spPr>
        <a:xfrm>
          <a:off x="1079500" y="61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31665</xdr:rowOff>
    </xdr:from>
    <xdr:ext cx="469744" cy="259045"/>
    <xdr:sp macro="" textlink="">
      <xdr:nvSpPr>
        <xdr:cNvPr id="87" name="テキスト ボックス 86"/>
        <xdr:cNvSpPr txBox="1"/>
      </xdr:nvSpPr>
      <xdr:spPr>
        <a:xfrm>
          <a:off x="895428" y="620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150009</xdr:rowOff>
    </xdr:from>
    <xdr:to>
      <xdr:col>24</xdr:col>
      <xdr:colOff>63500</xdr:colOff>
      <xdr:row>58</xdr:row>
      <xdr:rowOff>64795</xdr:rowOff>
    </xdr:to>
    <xdr:cxnSp macro="">
      <xdr:nvCxnSpPr>
        <xdr:cNvPr id="119" name="直線コネクタ 118"/>
        <xdr:cNvCxnSpPr/>
      </xdr:nvCxnSpPr>
      <xdr:spPr>
        <a:xfrm>
          <a:off x="3797300" y="9922659"/>
          <a:ext cx="838200" cy="8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59548</xdr:rowOff>
    </xdr:from>
    <xdr:to>
      <xdr:col>19</xdr:col>
      <xdr:colOff>177800</xdr:colOff>
      <xdr:row>57</xdr:row>
      <xdr:rowOff>150009</xdr:rowOff>
    </xdr:to>
    <xdr:cxnSp macro="">
      <xdr:nvCxnSpPr>
        <xdr:cNvPr id="122" name="直線コネクタ 121"/>
        <xdr:cNvCxnSpPr/>
      </xdr:nvCxnSpPr>
      <xdr:spPr>
        <a:xfrm>
          <a:off x="2908300" y="8974948"/>
          <a:ext cx="889000" cy="94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59548</xdr:rowOff>
    </xdr:from>
    <xdr:to>
      <xdr:col>15</xdr:col>
      <xdr:colOff>50800</xdr:colOff>
      <xdr:row>58</xdr:row>
      <xdr:rowOff>89702</xdr:rowOff>
    </xdr:to>
    <xdr:cxnSp macro="">
      <xdr:nvCxnSpPr>
        <xdr:cNvPr id="125" name="直線コネクタ 124"/>
        <xdr:cNvCxnSpPr/>
      </xdr:nvCxnSpPr>
      <xdr:spPr>
        <a:xfrm flipV="1">
          <a:off x="2019300" y="8974948"/>
          <a:ext cx="889000" cy="105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89702</xdr:rowOff>
    </xdr:from>
    <xdr:to>
      <xdr:col>10</xdr:col>
      <xdr:colOff>114300</xdr:colOff>
      <xdr:row>58</xdr:row>
      <xdr:rowOff>135912</xdr:rowOff>
    </xdr:to>
    <xdr:cxnSp macro="">
      <xdr:nvCxnSpPr>
        <xdr:cNvPr id="128" name="直線コネクタ 127"/>
        <xdr:cNvCxnSpPr/>
      </xdr:nvCxnSpPr>
      <xdr:spPr>
        <a:xfrm flipV="1">
          <a:off x="1130300" y="10033802"/>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167468</xdr:rowOff>
    </xdr:from>
    <xdr:ext cx="534377" cy="259045"/>
    <xdr:sp macro="" textlink="">
      <xdr:nvSpPr>
        <xdr:cNvPr id="130" name="テキスト ボックス 129"/>
        <xdr:cNvSpPr txBox="1"/>
      </xdr:nvSpPr>
      <xdr:spPr>
        <a:xfrm>
          <a:off x="1752111" y="95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11237</xdr:rowOff>
    </xdr:from>
    <xdr:ext cx="534377" cy="259045"/>
    <xdr:sp macro="" textlink="">
      <xdr:nvSpPr>
        <xdr:cNvPr id="132" name="テキスト ボックス 131"/>
        <xdr:cNvSpPr txBox="1"/>
      </xdr:nvSpPr>
      <xdr:spPr>
        <a:xfrm>
          <a:off x="863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13995</xdr:rowOff>
    </xdr:from>
    <xdr:to>
      <xdr:col>24</xdr:col>
      <xdr:colOff>114300</xdr:colOff>
      <xdr:row>58</xdr:row>
      <xdr:rowOff>115595</xdr:rowOff>
    </xdr:to>
    <xdr:sp macro="" textlink="">
      <xdr:nvSpPr>
        <xdr:cNvPr id="138" name="楕円 137"/>
        <xdr:cNvSpPr/>
      </xdr:nvSpPr>
      <xdr:spPr>
        <a:xfrm>
          <a:off x="4584700" y="99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163872</xdr:rowOff>
    </xdr:from>
    <xdr:ext cx="534377" cy="259045"/>
    <xdr:sp macro="" textlink="">
      <xdr:nvSpPr>
        <xdr:cNvPr id="139" name="総務費該当値テキスト"/>
        <xdr:cNvSpPr txBox="1"/>
      </xdr:nvSpPr>
      <xdr:spPr>
        <a:xfrm>
          <a:off x="4686300" y="99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99209</xdr:rowOff>
    </xdr:from>
    <xdr:to>
      <xdr:col>20</xdr:col>
      <xdr:colOff>38100</xdr:colOff>
      <xdr:row>58</xdr:row>
      <xdr:rowOff>29359</xdr:rowOff>
    </xdr:to>
    <xdr:sp macro="" textlink="">
      <xdr:nvSpPr>
        <xdr:cNvPr id="140" name="楕円 139"/>
        <xdr:cNvSpPr/>
      </xdr:nvSpPr>
      <xdr:spPr>
        <a:xfrm>
          <a:off x="3746500" y="987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20486</xdr:rowOff>
    </xdr:from>
    <xdr:ext cx="534377" cy="259045"/>
    <xdr:sp macro="" textlink="">
      <xdr:nvSpPr>
        <xdr:cNvPr id="141" name="テキスト ボックス 140"/>
        <xdr:cNvSpPr txBox="1"/>
      </xdr:nvSpPr>
      <xdr:spPr>
        <a:xfrm>
          <a:off x="3530111" y="996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8748</xdr:rowOff>
    </xdr:from>
    <xdr:to>
      <xdr:col>15</xdr:col>
      <xdr:colOff>101600</xdr:colOff>
      <xdr:row>52</xdr:row>
      <xdr:rowOff>110348</xdr:rowOff>
    </xdr:to>
    <xdr:sp macro="" textlink="">
      <xdr:nvSpPr>
        <xdr:cNvPr id="142" name="楕円 141"/>
        <xdr:cNvSpPr/>
      </xdr:nvSpPr>
      <xdr:spPr>
        <a:xfrm>
          <a:off x="2857500" y="89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101475</xdr:rowOff>
    </xdr:from>
    <xdr:ext cx="599010" cy="259045"/>
    <xdr:sp macro="" textlink="">
      <xdr:nvSpPr>
        <xdr:cNvPr id="143" name="テキスト ボックス 142"/>
        <xdr:cNvSpPr txBox="1"/>
      </xdr:nvSpPr>
      <xdr:spPr>
        <a:xfrm>
          <a:off x="2608795" y="901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38902</xdr:rowOff>
    </xdr:from>
    <xdr:to>
      <xdr:col>10</xdr:col>
      <xdr:colOff>165100</xdr:colOff>
      <xdr:row>58</xdr:row>
      <xdr:rowOff>140502</xdr:rowOff>
    </xdr:to>
    <xdr:sp macro="" textlink="">
      <xdr:nvSpPr>
        <xdr:cNvPr id="144" name="楕円 143"/>
        <xdr:cNvSpPr/>
      </xdr:nvSpPr>
      <xdr:spPr>
        <a:xfrm>
          <a:off x="1968500" y="998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131629</xdr:rowOff>
    </xdr:from>
    <xdr:ext cx="534377" cy="259045"/>
    <xdr:sp macro="" textlink="">
      <xdr:nvSpPr>
        <xdr:cNvPr id="145" name="テキスト ボックス 144"/>
        <xdr:cNvSpPr txBox="1"/>
      </xdr:nvSpPr>
      <xdr:spPr>
        <a:xfrm>
          <a:off x="1752111" y="1007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85112</xdr:rowOff>
    </xdr:from>
    <xdr:to>
      <xdr:col>6</xdr:col>
      <xdr:colOff>38100</xdr:colOff>
      <xdr:row>59</xdr:row>
      <xdr:rowOff>15262</xdr:rowOff>
    </xdr:to>
    <xdr:sp macro="" textlink="">
      <xdr:nvSpPr>
        <xdr:cNvPr id="146" name="楕円 145"/>
        <xdr:cNvSpPr/>
      </xdr:nvSpPr>
      <xdr:spPr>
        <a:xfrm>
          <a:off x="1079500" y="1002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6389</xdr:rowOff>
    </xdr:from>
    <xdr:ext cx="534377" cy="259045"/>
    <xdr:sp macro="" textlink="">
      <xdr:nvSpPr>
        <xdr:cNvPr id="147" name="テキスト ボックス 146"/>
        <xdr:cNvSpPr txBox="1"/>
      </xdr:nvSpPr>
      <xdr:spPr>
        <a:xfrm>
          <a:off x="863111" y="1012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94221</xdr:rowOff>
    </xdr:from>
    <xdr:to>
      <xdr:col>24</xdr:col>
      <xdr:colOff>63500</xdr:colOff>
      <xdr:row>77</xdr:row>
      <xdr:rowOff>6147</xdr:rowOff>
    </xdr:to>
    <xdr:cxnSp macro="">
      <xdr:nvCxnSpPr>
        <xdr:cNvPr id="177" name="直線コネクタ 176"/>
        <xdr:cNvCxnSpPr/>
      </xdr:nvCxnSpPr>
      <xdr:spPr>
        <a:xfrm>
          <a:off x="3797300" y="13124421"/>
          <a:ext cx="838200" cy="8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8" name="民生費平均値テキスト"/>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94221</xdr:rowOff>
    </xdr:from>
    <xdr:to>
      <xdr:col>19</xdr:col>
      <xdr:colOff>177800</xdr:colOff>
      <xdr:row>78</xdr:row>
      <xdr:rowOff>77191</xdr:rowOff>
    </xdr:to>
    <xdr:cxnSp macro="">
      <xdr:nvCxnSpPr>
        <xdr:cNvPr id="180" name="直線コネクタ 179"/>
        <xdr:cNvCxnSpPr/>
      </xdr:nvCxnSpPr>
      <xdr:spPr>
        <a:xfrm flipV="1">
          <a:off x="2908300" y="13124421"/>
          <a:ext cx="889000" cy="3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77191</xdr:rowOff>
    </xdr:from>
    <xdr:to>
      <xdr:col>15</xdr:col>
      <xdr:colOff>50800</xdr:colOff>
      <xdr:row>78</xdr:row>
      <xdr:rowOff>110426</xdr:rowOff>
    </xdr:to>
    <xdr:cxnSp macro="">
      <xdr:nvCxnSpPr>
        <xdr:cNvPr id="183" name="直線コネクタ 182"/>
        <xdr:cNvCxnSpPr/>
      </xdr:nvCxnSpPr>
      <xdr:spPr>
        <a:xfrm flipV="1">
          <a:off x="2019300" y="13450291"/>
          <a:ext cx="889000" cy="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5" name="テキスト ボックス 184"/>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110426</xdr:rowOff>
    </xdr:from>
    <xdr:to>
      <xdr:col>10</xdr:col>
      <xdr:colOff>114300</xdr:colOff>
      <xdr:row>79</xdr:row>
      <xdr:rowOff>66345</xdr:rowOff>
    </xdr:to>
    <xdr:cxnSp macro="">
      <xdr:nvCxnSpPr>
        <xdr:cNvPr id="186" name="直線コネクタ 185"/>
        <xdr:cNvCxnSpPr/>
      </xdr:nvCxnSpPr>
      <xdr:spPr>
        <a:xfrm flipV="1">
          <a:off x="1130300" y="13483526"/>
          <a:ext cx="889000" cy="12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8" name="テキスト ボックス 187"/>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90" name="テキスト ボックス 189"/>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126797</xdr:rowOff>
    </xdr:from>
    <xdr:to>
      <xdr:col>24</xdr:col>
      <xdr:colOff>114300</xdr:colOff>
      <xdr:row>77</xdr:row>
      <xdr:rowOff>56947</xdr:rowOff>
    </xdr:to>
    <xdr:sp macro="" textlink="">
      <xdr:nvSpPr>
        <xdr:cNvPr id="196" name="楕円 195"/>
        <xdr:cNvSpPr/>
      </xdr:nvSpPr>
      <xdr:spPr>
        <a:xfrm>
          <a:off x="4584700" y="131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105224</xdr:rowOff>
    </xdr:from>
    <xdr:ext cx="599010" cy="259045"/>
    <xdr:sp macro="" textlink="">
      <xdr:nvSpPr>
        <xdr:cNvPr id="197" name="民生費該当値テキスト"/>
        <xdr:cNvSpPr txBox="1"/>
      </xdr:nvSpPr>
      <xdr:spPr>
        <a:xfrm>
          <a:off x="4686300" y="1313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43421</xdr:rowOff>
    </xdr:from>
    <xdr:to>
      <xdr:col>20</xdr:col>
      <xdr:colOff>38100</xdr:colOff>
      <xdr:row>76</xdr:row>
      <xdr:rowOff>145021</xdr:rowOff>
    </xdr:to>
    <xdr:sp macro="" textlink="">
      <xdr:nvSpPr>
        <xdr:cNvPr id="198" name="楕円 197"/>
        <xdr:cNvSpPr/>
      </xdr:nvSpPr>
      <xdr:spPr>
        <a:xfrm>
          <a:off x="3746500" y="130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136148</xdr:rowOff>
    </xdr:from>
    <xdr:ext cx="599010" cy="259045"/>
    <xdr:sp macro="" textlink="">
      <xdr:nvSpPr>
        <xdr:cNvPr id="199" name="テキスト ボックス 198"/>
        <xdr:cNvSpPr txBox="1"/>
      </xdr:nvSpPr>
      <xdr:spPr>
        <a:xfrm>
          <a:off x="3497795" y="1316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26391</xdr:rowOff>
    </xdr:from>
    <xdr:to>
      <xdr:col>15</xdr:col>
      <xdr:colOff>101600</xdr:colOff>
      <xdr:row>78</xdr:row>
      <xdr:rowOff>127991</xdr:rowOff>
    </xdr:to>
    <xdr:sp macro="" textlink="">
      <xdr:nvSpPr>
        <xdr:cNvPr id="200" name="楕円 199"/>
        <xdr:cNvSpPr/>
      </xdr:nvSpPr>
      <xdr:spPr>
        <a:xfrm>
          <a:off x="2857500" y="1339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119118</xdr:rowOff>
    </xdr:from>
    <xdr:ext cx="599010" cy="259045"/>
    <xdr:sp macro="" textlink="">
      <xdr:nvSpPr>
        <xdr:cNvPr id="201" name="テキスト ボックス 200"/>
        <xdr:cNvSpPr txBox="1"/>
      </xdr:nvSpPr>
      <xdr:spPr>
        <a:xfrm>
          <a:off x="2608795" y="1349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59626</xdr:rowOff>
    </xdr:from>
    <xdr:to>
      <xdr:col>10</xdr:col>
      <xdr:colOff>165100</xdr:colOff>
      <xdr:row>78</xdr:row>
      <xdr:rowOff>161226</xdr:rowOff>
    </xdr:to>
    <xdr:sp macro="" textlink="">
      <xdr:nvSpPr>
        <xdr:cNvPr id="202" name="楕円 201"/>
        <xdr:cNvSpPr/>
      </xdr:nvSpPr>
      <xdr:spPr>
        <a:xfrm>
          <a:off x="1968500" y="134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152353</xdr:rowOff>
    </xdr:from>
    <xdr:ext cx="599010" cy="259045"/>
    <xdr:sp macro="" textlink="">
      <xdr:nvSpPr>
        <xdr:cNvPr id="203" name="テキスト ボックス 202"/>
        <xdr:cNvSpPr txBox="1"/>
      </xdr:nvSpPr>
      <xdr:spPr>
        <a:xfrm>
          <a:off x="1719795" y="1352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15545</xdr:rowOff>
    </xdr:from>
    <xdr:to>
      <xdr:col>6</xdr:col>
      <xdr:colOff>38100</xdr:colOff>
      <xdr:row>79</xdr:row>
      <xdr:rowOff>117145</xdr:rowOff>
    </xdr:to>
    <xdr:sp macro="" textlink="">
      <xdr:nvSpPr>
        <xdr:cNvPr id="204" name="楕円 203"/>
        <xdr:cNvSpPr/>
      </xdr:nvSpPr>
      <xdr:spPr>
        <a:xfrm>
          <a:off x="1079500" y="135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108272</xdr:rowOff>
    </xdr:from>
    <xdr:ext cx="599010" cy="259045"/>
    <xdr:sp macro="" textlink="">
      <xdr:nvSpPr>
        <xdr:cNvPr id="205" name="テキスト ボックス 204"/>
        <xdr:cNvSpPr txBox="1"/>
      </xdr:nvSpPr>
      <xdr:spPr>
        <a:xfrm>
          <a:off x="830795" y="1365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149834</xdr:rowOff>
    </xdr:from>
    <xdr:to>
      <xdr:col>24</xdr:col>
      <xdr:colOff>63500</xdr:colOff>
      <xdr:row>96</xdr:row>
      <xdr:rowOff>156254</xdr:rowOff>
    </xdr:to>
    <xdr:cxnSp macro="">
      <xdr:nvCxnSpPr>
        <xdr:cNvPr id="235" name="直線コネクタ 234"/>
        <xdr:cNvCxnSpPr/>
      </xdr:nvCxnSpPr>
      <xdr:spPr>
        <a:xfrm>
          <a:off x="3797300" y="16609034"/>
          <a:ext cx="8382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6" name="衛生費平均値テキスト"/>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149834</xdr:rowOff>
    </xdr:from>
    <xdr:to>
      <xdr:col>19</xdr:col>
      <xdr:colOff>177800</xdr:colOff>
      <xdr:row>97</xdr:row>
      <xdr:rowOff>140519</xdr:rowOff>
    </xdr:to>
    <xdr:cxnSp macro="">
      <xdr:nvCxnSpPr>
        <xdr:cNvPr id="238" name="直線コネクタ 237"/>
        <xdr:cNvCxnSpPr/>
      </xdr:nvCxnSpPr>
      <xdr:spPr>
        <a:xfrm flipV="1">
          <a:off x="2908300" y="16609034"/>
          <a:ext cx="889000" cy="16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140519</xdr:rowOff>
    </xdr:from>
    <xdr:to>
      <xdr:col>15</xdr:col>
      <xdr:colOff>50800</xdr:colOff>
      <xdr:row>98</xdr:row>
      <xdr:rowOff>578</xdr:rowOff>
    </xdr:to>
    <xdr:cxnSp macro="">
      <xdr:nvCxnSpPr>
        <xdr:cNvPr id="241" name="直線コネクタ 240"/>
        <xdr:cNvCxnSpPr/>
      </xdr:nvCxnSpPr>
      <xdr:spPr>
        <a:xfrm flipV="1">
          <a:off x="2019300" y="16771169"/>
          <a:ext cx="8890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3" name="テキスト ボックス 242"/>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578</xdr:rowOff>
    </xdr:from>
    <xdr:to>
      <xdr:col>10</xdr:col>
      <xdr:colOff>114300</xdr:colOff>
      <xdr:row>98</xdr:row>
      <xdr:rowOff>55918</xdr:rowOff>
    </xdr:to>
    <xdr:cxnSp macro="">
      <xdr:nvCxnSpPr>
        <xdr:cNvPr id="244" name="直線コネクタ 243"/>
        <xdr:cNvCxnSpPr/>
      </xdr:nvCxnSpPr>
      <xdr:spPr>
        <a:xfrm flipV="1">
          <a:off x="1130300" y="16802678"/>
          <a:ext cx="889000" cy="5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6" name="テキスト ボックス 245"/>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8" name="テキスト ボックス 247"/>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105454</xdr:rowOff>
    </xdr:from>
    <xdr:to>
      <xdr:col>24</xdr:col>
      <xdr:colOff>114300</xdr:colOff>
      <xdr:row>97</xdr:row>
      <xdr:rowOff>35604</xdr:rowOff>
    </xdr:to>
    <xdr:sp macro="" textlink="">
      <xdr:nvSpPr>
        <xdr:cNvPr id="254" name="楕円 253"/>
        <xdr:cNvSpPr/>
      </xdr:nvSpPr>
      <xdr:spPr>
        <a:xfrm>
          <a:off x="4584700" y="1656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83881</xdr:rowOff>
    </xdr:from>
    <xdr:ext cx="534377" cy="259045"/>
    <xdr:sp macro="" textlink="">
      <xdr:nvSpPr>
        <xdr:cNvPr id="255" name="衛生費該当値テキスト"/>
        <xdr:cNvSpPr txBox="1"/>
      </xdr:nvSpPr>
      <xdr:spPr>
        <a:xfrm>
          <a:off x="4686300" y="165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99034</xdr:rowOff>
    </xdr:from>
    <xdr:to>
      <xdr:col>20</xdr:col>
      <xdr:colOff>38100</xdr:colOff>
      <xdr:row>97</xdr:row>
      <xdr:rowOff>29184</xdr:rowOff>
    </xdr:to>
    <xdr:sp macro="" textlink="">
      <xdr:nvSpPr>
        <xdr:cNvPr id="256" name="楕円 255"/>
        <xdr:cNvSpPr/>
      </xdr:nvSpPr>
      <xdr:spPr>
        <a:xfrm>
          <a:off x="3746500" y="1655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20311</xdr:rowOff>
    </xdr:from>
    <xdr:ext cx="534377" cy="259045"/>
    <xdr:sp macro="" textlink="">
      <xdr:nvSpPr>
        <xdr:cNvPr id="257" name="テキスト ボックス 256"/>
        <xdr:cNvSpPr txBox="1"/>
      </xdr:nvSpPr>
      <xdr:spPr>
        <a:xfrm>
          <a:off x="3530111" y="166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89719</xdr:rowOff>
    </xdr:from>
    <xdr:to>
      <xdr:col>15</xdr:col>
      <xdr:colOff>101600</xdr:colOff>
      <xdr:row>98</xdr:row>
      <xdr:rowOff>19869</xdr:rowOff>
    </xdr:to>
    <xdr:sp macro="" textlink="">
      <xdr:nvSpPr>
        <xdr:cNvPr id="258" name="楕円 257"/>
        <xdr:cNvSpPr/>
      </xdr:nvSpPr>
      <xdr:spPr>
        <a:xfrm>
          <a:off x="2857500" y="167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10996</xdr:rowOff>
    </xdr:from>
    <xdr:ext cx="534377" cy="259045"/>
    <xdr:sp macro="" textlink="">
      <xdr:nvSpPr>
        <xdr:cNvPr id="259" name="テキスト ボックス 258"/>
        <xdr:cNvSpPr txBox="1"/>
      </xdr:nvSpPr>
      <xdr:spPr>
        <a:xfrm>
          <a:off x="2641111" y="1681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121228</xdr:rowOff>
    </xdr:from>
    <xdr:to>
      <xdr:col>10</xdr:col>
      <xdr:colOff>165100</xdr:colOff>
      <xdr:row>98</xdr:row>
      <xdr:rowOff>51378</xdr:rowOff>
    </xdr:to>
    <xdr:sp macro="" textlink="">
      <xdr:nvSpPr>
        <xdr:cNvPr id="260" name="楕円 259"/>
        <xdr:cNvSpPr/>
      </xdr:nvSpPr>
      <xdr:spPr>
        <a:xfrm>
          <a:off x="1968500" y="167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42505</xdr:rowOff>
    </xdr:from>
    <xdr:ext cx="534377" cy="259045"/>
    <xdr:sp macro="" textlink="">
      <xdr:nvSpPr>
        <xdr:cNvPr id="261" name="テキスト ボックス 260"/>
        <xdr:cNvSpPr txBox="1"/>
      </xdr:nvSpPr>
      <xdr:spPr>
        <a:xfrm>
          <a:off x="1752111" y="168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5118</xdr:rowOff>
    </xdr:from>
    <xdr:to>
      <xdr:col>6</xdr:col>
      <xdr:colOff>38100</xdr:colOff>
      <xdr:row>98</xdr:row>
      <xdr:rowOff>106718</xdr:rowOff>
    </xdr:to>
    <xdr:sp macro="" textlink="">
      <xdr:nvSpPr>
        <xdr:cNvPr id="262" name="楕円 261"/>
        <xdr:cNvSpPr/>
      </xdr:nvSpPr>
      <xdr:spPr>
        <a:xfrm>
          <a:off x="1079500" y="1680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97845</xdr:rowOff>
    </xdr:from>
    <xdr:ext cx="534377" cy="259045"/>
    <xdr:sp macro="" textlink="">
      <xdr:nvSpPr>
        <xdr:cNvPr id="263" name="テキスト ボックス 262"/>
        <xdr:cNvSpPr txBox="1"/>
      </xdr:nvSpPr>
      <xdr:spPr>
        <a:xfrm>
          <a:off x="863111" y="1689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8636</xdr:rowOff>
    </xdr:from>
    <xdr:to>
      <xdr:col>55</xdr:col>
      <xdr:colOff>0</xdr:colOff>
      <xdr:row>38</xdr:row>
      <xdr:rowOff>11455</xdr:rowOff>
    </xdr:to>
    <xdr:cxnSp macro="">
      <xdr:nvCxnSpPr>
        <xdr:cNvPr id="292" name="直線コネクタ 291"/>
        <xdr:cNvCxnSpPr/>
      </xdr:nvCxnSpPr>
      <xdr:spPr>
        <a:xfrm>
          <a:off x="9639300" y="6523736"/>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50106</xdr:rowOff>
    </xdr:from>
    <xdr:ext cx="469744" cy="259045"/>
    <xdr:sp macro="" textlink="">
      <xdr:nvSpPr>
        <xdr:cNvPr id="293" name="労働費平均値テキスト"/>
        <xdr:cNvSpPr txBox="1"/>
      </xdr:nvSpPr>
      <xdr:spPr>
        <a:xfrm>
          <a:off x="10528300" y="656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167437</xdr:rowOff>
    </xdr:from>
    <xdr:to>
      <xdr:col>50</xdr:col>
      <xdr:colOff>114300</xdr:colOff>
      <xdr:row>38</xdr:row>
      <xdr:rowOff>8636</xdr:rowOff>
    </xdr:to>
    <xdr:cxnSp macro="">
      <xdr:nvCxnSpPr>
        <xdr:cNvPr id="295" name="直線コネクタ 294"/>
        <xdr:cNvCxnSpPr/>
      </xdr:nvCxnSpPr>
      <xdr:spPr>
        <a:xfrm>
          <a:off x="8750300" y="6511087"/>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163339</xdr:rowOff>
    </xdr:from>
    <xdr:ext cx="469744" cy="259045"/>
    <xdr:sp macro="" textlink="">
      <xdr:nvSpPr>
        <xdr:cNvPr id="297" name="テキスト ボックス 296"/>
        <xdr:cNvSpPr txBox="1"/>
      </xdr:nvSpPr>
      <xdr:spPr>
        <a:xfrm>
          <a:off x="9404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167437</xdr:rowOff>
    </xdr:from>
    <xdr:to>
      <xdr:col>45</xdr:col>
      <xdr:colOff>177800</xdr:colOff>
      <xdr:row>38</xdr:row>
      <xdr:rowOff>10084</xdr:rowOff>
    </xdr:to>
    <xdr:cxnSp macro="">
      <xdr:nvCxnSpPr>
        <xdr:cNvPr id="298" name="直線コネクタ 297"/>
        <xdr:cNvCxnSpPr/>
      </xdr:nvCxnSpPr>
      <xdr:spPr>
        <a:xfrm flipV="1">
          <a:off x="7861300" y="6511087"/>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163644</xdr:rowOff>
    </xdr:from>
    <xdr:ext cx="469744" cy="259045"/>
    <xdr:sp macro="" textlink="">
      <xdr:nvSpPr>
        <xdr:cNvPr id="300" name="テキスト ボックス 299"/>
        <xdr:cNvSpPr txBox="1"/>
      </xdr:nvSpPr>
      <xdr:spPr>
        <a:xfrm>
          <a:off x="8515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162637</xdr:rowOff>
    </xdr:from>
    <xdr:to>
      <xdr:col>41</xdr:col>
      <xdr:colOff>50800</xdr:colOff>
      <xdr:row>38</xdr:row>
      <xdr:rowOff>10084</xdr:rowOff>
    </xdr:to>
    <xdr:cxnSp macro="">
      <xdr:nvCxnSpPr>
        <xdr:cNvPr id="301" name="直線コネクタ 300"/>
        <xdr:cNvCxnSpPr/>
      </xdr:nvCxnSpPr>
      <xdr:spPr>
        <a:xfrm>
          <a:off x="6972300" y="6506287"/>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153890</xdr:rowOff>
    </xdr:from>
    <xdr:ext cx="469744" cy="259045"/>
    <xdr:sp macro="" textlink="">
      <xdr:nvSpPr>
        <xdr:cNvPr id="303" name="テキスト ボックス 302"/>
        <xdr:cNvSpPr txBox="1"/>
      </xdr:nvSpPr>
      <xdr:spPr>
        <a:xfrm>
          <a:off x="7626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148176</xdr:rowOff>
    </xdr:from>
    <xdr:ext cx="469744" cy="259045"/>
    <xdr:sp macro="" textlink="">
      <xdr:nvSpPr>
        <xdr:cNvPr id="305" name="テキスト ボックス 304"/>
        <xdr:cNvSpPr txBox="1"/>
      </xdr:nvSpPr>
      <xdr:spPr>
        <a:xfrm>
          <a:off x="6737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132106</xdr:rowOff>
    </xdr:from>
    <xdr:to>
      <xdr:col>55</xdr:col>
      <xdr:colOff>50800</xdr:colOff>
      <xdr:row>38</xdr:row>
      <xdr:rowOff>62255</xdr:rowOff>
    </xdr:to>
    <xdr:sp macro="" textlink="">
      <xdr:nvSpPr>
        <xdr:cNvPr id="311" name="楕円 310"/>
        <xdr:cNvSpPr/>
      </xdr:nvSpPr>
      <xdr:spPr>
        <a:xfrm>
          <a:off x="10426700" y="64757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154983</xdr:rowOff>
    </xdr:from>
    <xdr:ext cx="469744" cy="259045"/>
    <xdr:sp macro="" textlink="">
      <xdr:nvSpPr>
        <xdr:cNvPr id="312" name="労働費該当値テキスト"/>
        <xdr:cNvSpPr txBox="1"/>
      </xdr:nvSpPr>
      <xdr:spPr>
        <a:xfrm>
          <a:off x="10528300" y="63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129286</xdr:rowOff>
    </xdr:from>
    <xdr:to>
      <xdr:col>50</xdr:col>
      <xdr:colOff>165100</xdr:colOff>
      <xdr:row>38</xdr:row>
      <xdr:rowOff>59436</xdr:rowOff>
    </xdr:to>
    <xdr:sp macro="" textlink="">
      <xdr:nvSpPr>
        <xdr:cNvPr id="313" name="楕円 312"/>
        <xdr:cNvSpPr/>
      </xdr:nvSpPr>
      <xdr:spPr>
        <a:xfrm>
          <a:off x="95885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75963</xdr:rowOff>
    </xdr:from>
    <xdr:ext cx="469744" cy="259045"/>
    <xdr:sp macro="" textlink="">
      <xdr:nvSpPr>
        <xdr:cNvPr id="314" name="テキスト ボックス 313"/>
        <xdr:cNvSpPr txBox="1"/>
      </xdr:nvSpPr>
      <xdr:spPr>
        <a:xfrm>
          <a:off x="9404428" y="624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116637</xdr:rowOff>
    </xdr:from>
    <xdr:to>
      <xdr:col>46</xdr:col>
      <xdr:colOff>38100</xdr:colOff>
      <xdr:row>38</xdr:row>
      <xdr:rowOff>46786</xdr:rowOff>
    </xdr:to>
    <xdr:sp macro="" textlink="">
      <xdr:nvSpPr>
        <xdr:cNvPr id="315" name="楕円 314"/>
        <xdr:cNvSpPr/>
      </xdr:nvSpPr>
      <xdr:spPr>
        <a:xfrm>
          <a:off x="8699500" y="64602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63314</xdr:rowOff>
    </xdr:from>
    <xdr:ext cx="469744" cy="259045"/>
    <xdr:sp macro="" textlink="">
      <xdr:nvSpPr>
        <xdr:cNvPr id="316" name="テキスト ボックス 315"/>
        <xdr:cNvSpPr txBox="1"/>
      </xdr:nvSpPr>
      <xdr:spPr>
        <a:xfrm>
          <a:off x="8515428" y="623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130734</xdr:rowOff>
    </xdr:from>
    <xdr:to>
      <xdr:col>41</xdr:col>
      <xdr:colOff>101600</xdr:colOff>
      <xdr:row>38</xdr:row>
      <xdr:rowOff>60884</xdr:rowOff>
    </xdr:to>
    <xdr:sp macro="" textlink="">
      <xdr:nvSpPr>
        <xdr:cNvPr id="317" name="楕円 316"/>
        <xdr:cNvSpPr/>
      </xdr:nvSpPr>
      <xdr:spPr>
        <a:xfrm>
          <a:off x="7810500" y="64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77411</xdr:rowOff>
    </xdr:from>
    <xdr:ext cx="469744" cy="259045"/>
    <xdr:sp macro="" textlink="">
      <xdr:nvSpPr>
        <xdr:cNvPr id="318" name="テキスト ボックス 317"/>
        <xdr:cNvSpPr txBox="1"/>
      </xdr:nvSpPr>
      <xdr:spPr>
        <a:xfrm>
          <a:off x="7626428" y="62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111836</xdr:rowOff>
    </xdr:from>
    <xdr:to>
      <xdr:col>36</xdr:col>
      <xdr:colOff>165100</xdr:colOff>
      <xdr:row>38</xdr:row>
      <xdr:rowOff>41987</xdr:rowOff>
    </xdr:to>
    <xdr:sp macro="" textlink="">
      <xdr:nvSpPr>
        <xdr:cNvPr id="319" name="楕円 318"/>
        <xdr:cNvSpPr/>
      </xdr:nvSpPr>
      <xdr:spPr>
        <a:xfrm>
          <a:off x="6921500" y="64554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58513</xdr:rowOff>
    </xdr:from>
    <xdr:ext cx="469744" cy="259045"/>
    <xdr:sp macro="" textlink="">
      <xdr:nvSpPr>
        <xdr:cNvPr id="320" name="テキスト ボックス 319"/>
        <xdr:cNvSpPr txBox="1"/>
      </xdr:nvSpPr>
      <xdr:spPr>
        <a:xfrm>
          <a:off x="6737428" y="623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114767</xdr:rowOff>
    </xdr:from>
    <xdr:to>
      <xdr:col>55</xdr:col>
      <xdr:colOff>0</xdr:colOff>
      <xdr:row>58</xdr:row>
      <xdr:rowOff>167311</xdr:rowOff>
    </xdr:to>
    <xdr:cxnSp macro="">
      <xdr:nvCxnSpPr>
        <xdr:cNvPr id="351" name="直線コネクタ 350"/>
        <xdr:cNvCxnSpPr/>
      </xdr:nvCxnSpPr>
      <xdr:spPr>
        <a:xfrm flipV="1">
          <a:off x="9639300" y="10058867"/>
          <a:ext cx="838200" cy="5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167311</xdr:rowOff>
    </xdr:from>
    <xdr:to>
      <xdr:col>50</xdr:col>
      <xdr:colOff>114300</xdr:colOff>
      <xdr:row>59</xdr:row>
      <xdr:rowOff>3275</xdr:rowOff>
    </xdr:to>
    <xdr:cxnSp macro="">
      <xdr:nvCxnSpPr>
        <xdr:cNvPr id="354" name="直線コネクタ 353"/>
        <xdr:cNvCxnSpPr/>
      </xdr:nvCxnSpPr>
      <xdr:spPr>
        <a:xfrm flipV="1">
          <a:off x="8750300" y="10111411"/>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891</xdr:rowOff>
    </xdr:from>
    <xdr:to>
      <xdr:col>45</xdr:col>
      <xdr:colOff>177800</xdr:colOff>
      <xdr:row>59</xdr:row>
      <xdr:rowOff>3275</xdr:rowOff>
    </xdr:to>
    <xdr:cxnSp macro="">
      <xdr:nvCxnSpPr>
        <xdr:cNvPr id="357" name="直線コネクタ 356"/>
        <xdr:cNvCxnSpPr/>
      </xdr:nvCxnSpPr>
      <xdr:spPr>
        <a:xfrm>
          <a:off x="7861300" y="10116441"/>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891</xdr:rowOff>
    </xdr:from>
    <xdr:to>
      <xdr:col>41</xdr:col>
      <xdr:colOff>50800</xdr:colOff>
      <xdr:row>59</xdr:row>
      <xdr:rowOff>14378</xdr:rowOff>
    </xdr:to>
    <xdr:cxnSp macro="">
      <xdr:nvCxnSpPr>
        <xdr:cNvPr id="360" name="直線コネクタ 359"/>
        <xdr:cNvCxnSpPr/>
      </xdr:nvCxnSpPr>
      <xdr:spPr>
        <a:xfrm flipV="1">
          <a:off x="6972300" y="10116441"/>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63967</xdr:rowOff>
    </xdr:from>
    <xdr:to>
      <xdr:col>55</xdr:col>
      <xdr:colOff>50800</xdr:colOff>
      <xdr:row>58</xdr:row>
      <xdr:rowOff>165567</xdr:rowOff>
    </xdr:to>
    <xdr:sp macro="" textlink="">
      <xdr:nvSpPr>
        <xdr:cNvPr id="370" name="楕円 369"/>
        <xdr:cNvSpPr/>
      </xdr:nvSpPr>
      <xdr:spPr>
        <a:xfrm>
          <a:off x="10426700" y="100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42394</xdr:rowOff>
    </xdr:from>
    <xdr:ext cx="469744" cy="259045"/>
    <xdr:sp macro="" textlink="">
      <xdr:nvSpPr>
        <xdr:cNvPr id="371" name="農林水産業費該当値テキスト"/>
        <xdr:cNvSpPr txBox="1"/>
      </xdr:nvSpPr>
      <xdr:spPr>
        <a:xfrm>
          <a:off x="10528300" y="998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116511</xdr:rowOff>
    </xdr:from>
    <xdr:to>
      <xdr:col>50</xdr:col>
      <xdr:colOff>165100</xdr:colOff>
      <xdr:row>59</xdr:row>
      <xdr:rowOff>46661</xdr:rowOff>
    </xdr:to>
    <xdr:sp macro="" textlink="">
      <xdr:nvSpPr>
        <xdr:cNvPr id="372" name="楕円 371"/>
        <xdr:cNvSpPr/>
      </xdr:nvSpPr>
      <xdr:spPr>
        <a:xfrm>
          <a:off x="9588500" y="1006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37788</xdr:rowOff>
    </xdr:from>
    <xdr:ext cx="469744" cy="259045"/>
    <xdr:sp macro="" textlink="">
      <xdr:nvSpPr>
        <xdr:cNvPr id="373" name="テキスト ボックス 372"/>
        <xdr:cNvSpPr txBox="1"/>
      </xdr:nvSpPr>
      <xdr:spPr>
        <a:xfrm>
          <a:off x="9404428" y="1015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123925</xdr:rowOff>
    </xdr:from>
    <xdr:to>
      <xdr:col>46</xdr:col>
      <xdr:colOff>38100</xdr:colOff>
      <xdr:row>59</xdr:row>
      <xdr:rowOff>54075</xdr:rowOff>
    </xdr:to>
    <xdr:sp macro="" textlink="">
      <xdr:nvSpPr>
        <xdr:cNvPr id="374" name="楕円 373"/>
        <xdr:cNvSpPr/>
      </xdr:nvSpPr>
      <xdr:spPr>
        <a:xfrm>
          <a:off x="8699500" y="100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45202</xdr:rowOff>
    </xdr:from>
    <xdr:ext cx="469744" cy="259045"/>
    <xdr:sp macro="" textlink="">
      <xdr:nvSpPr>
        <xdr:cNvPr id="375" name="テキスト ボックス 374"/>
        <xdr:cNvSpPr txBox="1"/>
      </xdr:nvSpPr>
      <xdr:spPr>
        <a:xfrm>
          <a:off x="8515428" y="1016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121541</xdr:rowOff>
    </xdr:from>
    <xdr:to>
      <xdr:col>41</xdr:col>
      <xdr:colOff>101600</xdr:colOff>
      <xdr:row>59</xdr:row>
      <xdr:rowOff>51691</xdr:rowOff>
    </xdr:to>
    <xdr:sp macro="" textlink="">
      <xdr:nvSpPr>
        <xdr:cNvPr id="376" name="楕円 375"/>
        <xdr:cNvSpPr/>
      </xdr:nvSpPr>
      <xdr:spPr>
        <a:xfrm>
          <a:off x="7810500" y="100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42818</xdr:rowOff>
    </xdr:from>
    <xdr:ext cx="469744" cy="259045"/>
    <xdr:sp macro="" textlink="">
      <xdr:nvSpPr>
        <xdr:cNvPr id="377" name="テキスト ボックス 376"/>
        <xdr:cNvSpPr txBox="1"/>
      </xdr:nvSpPr>
      <xdr:spPr>
        <a:xfrm>
          <a:off x="7626428" y="1015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135028</xdr:rowOff>
    </xdr:from>
    <xdr:to>
      <xdr:col>36</xdr:col>
      <xdr:colOff>165100</xdr:colOff>
      <xdr:row>59</xdr:row>
      <xdr:rowOff>65178</xdr:rowOff>
    </xdr:to>
    <xdr:sp macro="" textlink="">
      <xdr:nvSpPr>
        <xdr:cNvPr id="378" name="楕円 377"/>
        <xdr:cNvSpPr/>
      </xdr:nvSpPr>
      <xdr:spPr>
        <a:xfrm>
          <a:off x="6921500" y="1007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56305</xdr:rowOff>
    </xdr:from>
    <xdr:ext cx="469744" cy="259045"/>
    <xdr:sp macro="" textlink="">
      <xdr:nvSpPr>
        <xdr:cNvPr id="379" name="テキスト ボックス 378"/>
        <xdr:cNvSpPr txBox="1"/>
      </xdr:nvSpPr>
      <xdr:spPr>
        <a:xfrm>
          <a:off x="6737428" y="101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88818</xdr:rowOff>
    </xdr:from>
    <xdr:to>
      <xdr:col>55</xdr:col>
      <xdr:colOff>0</xdr:colOff>
      <xdr:row>78</xdr:row>
      <xdr:rowOff>90684</xdr:rowOff>
    </xdr:to>
    <xdr:cxnSp macro="">
      <xdr:nvCxnSpPr>
        <xdr:cNvPr id="408" name="直線コネクタ 407"/>
        <xdr:cNvCxnSpPr/>
      </xdr:nvCxnSpPr>
      <xdr:spPr>
        <a:xfrm flipV="1">
          <a:off x="9639300" y="13461918"/>
          <a:ext cx="8382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9" name="商工費平均値テキスト"/>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90684</xdr:rowOff>
    </xdr:from>
    <xdr:to>
      <xdr:col>50</xdr:col>
      <xdr:colOff>114300</xdr:colOff>
      <xdr:row>78</xdr:row>
      <xdr:rowOff>100209</xdr:rowOff>
    </xdr:to>
    <xdr:cxnSp macro="">
      <xdr:nvCxnSpPr>
        <xdr:cNvPr id="411" name="直線コネクタ 410"/>
        <xdr:cNvCxnSpPr/>
      </xdr:nvCxnSpPr>
      <xdr:spPr>
        <a:xfrm flipV="1">
          <a:off x="8750300" y="1346378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3" name="テキスト ボックス 412"/>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100209</xdr:rowOff>
    </xdr:from>
    <xdr:to>
      <xdr:col>45</xdr:col>
      <xdr:colOff>177800</xdr:colOff>
      <xdr:row>78</xdr:row>
      <xdr:rowOff>123546</xdr:rowOff>
    </xdr:to>
    <xdr:cxnSp macro="">
      <xdr:nvCxnSpPr>
        <xdr:cNvPr id="414" name="直線コネクタ 413"/>
        <xdr:cNvCxnSpPr/>
      </xdr:nvCxnSpPr>
      <xdr:spPr>
        <a:xfrm flipV="1">
          <a:off x="7861300" y="13473309"/>
          <a:ext cx="889000" cy="2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6" name="テキスト ボックス 415"/>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123546</xdr:rowOff>
    </xdr:from>
    <xdr:to>
      <xdr:col>41</xdr:col>
      <xdr:colOff>50800</xdr:colOff>
      <xdr:row>78</xdr:row>
      <xdr:rowOff>126594</xdr:rowOff>
    </xdr:to>
    <xdr:cxnSp macro="">
      <xdr:nvCxnSpPr>
        <xdr:cNvPr id="417" name="直線コネクタ 416"/>
        <xdr:cNvCxnSpPr/>
      </xdr:nvCxnSpPr>
      <xdr:spPr>
        <a:xfrm flipV="1">
          <a:off x="6972300" y="134966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19" name="テキスト ボックス 418"/>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38018</xdr:rowOff>
    </xdr:from>
    <xdr:to>
      <xdr:col>55</xdr:col>
      <xdr:colOff>50800</xdr:colOff>
      <xdr:row>78</xdr:row>
      <xdr:rowOff>139618</xdr:rowOff>
    </xdr:to>
    <xdr:sp macro="" textlink="">
      <xdr:nvSpPr>
        <xdr:cNvPr id="427" name="楕円 426"/>
        <xdr:cNvSpPr/>
      </xdr:nvSpPr>
      <xdr:spPr>
        <a:xfrm>
          <a:off x="10426700" y="134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124395</xdr:rowOff>
    </xdr:from>
    <xdr:ext cx="469744" cy="259045"/>
    <xdr:sp macro="" textlink="">
      <xdr:nvSpPr>
        <xdr:cNvPr id="428" name="商工費該当値テキスト"/>
        <xdr:cNvSpPr txBox="1"/>
      </xdr:nvSpPr>
      <xdr:spPr>
        <a:xfrm>
          <a:off x="10528300" y="1332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39884</xdr:rowOff>
    </xdr:from>
    <xdr:to>
      <xdr:col>50</xdr:col>
      <xdr:colOff>165100</xdr:colOff>
      <xdr:row>78</xdr:row>
      <xdr:rowOff>141484</xdr:rowOff>
    </xdr:to>
    <xdr:sp macro="" textlink="">
      <xdr:nvSpPr>
        <xdr:cNvPr id="429" name="楕円 428"/>
        <xdr:cNvSpPr/>
      </xdr:nvSpPr>
      <xdr:spPr>
        <a:xfrm>
          <a:off x="9588500" y="1341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132611</xdr:rowOff>
    </xdr:from>
    <xdr:ext cx="469744" cy="259045"/>
    <xdr:sp macro="" textlink="">
      <xdr:nvSpPr>
        <xdr:cNvPr id="430" name="テキスト ボックス 429"/>
        <xdr:cNvSpPr txBox="1"/>
      </xdr:nvSpPr>
      <xdr:spPr>
        <a:xfrm>
          <a:off x="9404428" y="135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49409</xdr:rowOff>
    </xdr:from>
    <xdr:to>
      <xdr:col>46</xdr:col>
      <xdr:colOff>38100</xdr:colOff>
      <xdr:row>78</xdr:row>
      <xdr:rowOff>151009</xdr:rowOff>
    </xdr:to>
    <xdr:sp macro="" textlink="">
      <xdr:nvSpPr>
        <xdr:cNvPr id="431" name="楕円 430"/>
        <xdr:cNvSpPr/>
      </xdr:nvSpPr>
      <xdr:spPr>
        <a:xfrm>
          <a:off x="8699500" y="134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142136</xdr:rowOff>
    </xdr:from>
    <xdr:ext cx="469744" cy="259045"/>
    <xdr:sp macro="" textlink="">
      <xdr:nvSpPr>
        <xdr:cNvPr id="432" name="テキスト ボックス 431"/>
        <xdr:cNvSpPr txBox="1"/>
      </xdr:nvSpPr>
      <xdr:spPr>
        <a:xfrm>
          <a:off x="8515428" y="13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72746</xdr:rowOff>
    </xdr:from>
    <xdr:to>
      <xdr:col>41</xdr:col>
      <xdr:colOff>101600</xdr:colOff>
      <xdr:row>79</xdr:row>
      <xdr:rowOff>2896</xdr:rowOff>
    </xdr:to>
    <xdr:sp macro="" textlink="">
      <xdr:nvSpPr>
        <xdr:cNvPr id="433" name="楕円 432"/>
        <xdr:cNvSpPr/>
      </xdr:nvSpPr>
      <xdr:spPr>
        <a:xfrm>
          <a:off x="7810500" y="134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165473</xdr:rowOff>
    </xdr:from>
    <xdr:ext cx="469744" cy="259045"/>
    <xdr:sp macro="" textlink="">
      <xdr:nvSpPr>
        <xdr:cNvPr id="434" name="テキスト ボックス 433"/>
        <xdr:cNvSpPr txBox="1"/>
      </xdr:nvSpPr>
      <xdr:spPr>
        <a:xfrm>
          <a:off x="7626428" y="1353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75794</xdr:rowOff>
    </xdr:from>
    <xdr:to>
      <xdr:col>36</xdr:col>
      <xdr:colOff>165100</xdr:colOff>
      <xdr:row>79</xdr:row>
      <xdr:rowOff>5944</xdr:rowOff>
    </xdr:to>
    <xdr:sp macro="" textlink="">
      <xdr:nvSpPr>
        <xdr:cNvPr id="435" name="楕円 434"/>
        <xdr:cNvSpPr/>
      </xdr:nvSpPr>
      <xdr:spPr>
        <a:xfrm>
          <a:off x="6921500" y="134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168521</xdr:rowOff>
    </xdr:from>
    <xdr:ext cx="469744" cy="259045"/>
    <xdr:sp macro="" textlink="">
      <xdr:nvSpPr>
        <xdr:cNvPr id="436" name="テキスト ボックス 435"/>
        <xdr:cNvSpPr txBox="1"/>
      </xdr:nvSpPr>
      <xdr:spPr>
        <a:xfrm>
          <a:off x="6737428" y="1354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165303</xdr:rowOff>
    </xdr:from>
    <xdr:to>
      <xdr:col>55</xdr:col>
      <xdr:colOff>0</xdr:colOff>
      <xdr:row>97</xdr:row>
      <xdr:rowOff>77254</xdr:rowOff>
    </xdr:to>
    <xdr:cxnSp macro="">
      <xdr:nvCxnSpPr>
        <xdr:cNvPr id="466" name="直線コネクタ 465"/>
        <xdr:cNvCxnSpPr/>
      </xdr:nvCxnSpPr>
      <xdr:spPr>
        <a:xfrm flipV="1">
          <a:off x="9639300" y="16624503"/>
          <a:ext cx="838200" cy="8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59689</xdr:rowOff>
    </xdr:from>
    <xdr:to>
      <xdr:col>50</xdr:col>
      <xdr:colOff>114300</xdr:colOff>
      <xdr:row>97</xdr:row>
      <xdr:rowOff>77254</xdr:rowOff>
    </xdr:to>
    <xdr:cxnSp macro="">
      <xdr:nvCxnSpPr>
        <xdr:cNvPr id="469" name="直線コネクタ 468"/>
        <xdr:cNvCxnSpPr/>
      </xdr:nvCxnSpPr>
      <xdr:spPr>
        <a:xfrm>
          <a:off x="8750300" y="16690339"/>
          <a:ext cx="889000" cy="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1" name="テキスト ボックス 470"/>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59689</xdr:rowOff>
    </xdr:from>
    <xdr:to>
      <xdr:col>45</xdr:col>
      <xdr:colOff>177800</xdr:colOff>
      <xdr:row>97</xdr:row>
      <xdr:rowOff>76282</xdr:rowOff>
    </xdr:to>
    <xdr:cxnSp macro="">
      <xdr:nvCxnSpPr>
        <xdr:cNvPr id="472" name="直線コネクタ 471"/>
        <xdr:cNvCxnSpPr/>
      </xdr:nvCxnSpPr>
      <xdr:spPr>
        <a:xfrm flipV="1">
          <a:off x="7861300" y="16690339"/>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4" name="テキスト ボックス 473"/>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139795</xdr:rowOff>
    </xdr:from>
    <xdr:to>
      <xdr:col>41</xdr:col>
      <xdr:colOff>50800</xdr:colOff>
      <xdr:row>97</xdr:row>
      <xdr:rowOff>76282</xdr:rowOff>
    </xdr:to>
    <xdr:cxnSp macro="">
      <xdr:nvCxnSpPr>
        <xdr:cNvPr id="475" name="直線コネクタ 474"/>
        <xdr:cNvCxnSpPr/>
      </xdr:nvCxnSpPr>
      <xdr:spPr>
        <a:xfrm>
          <a:off x="6972300" y="16598995"/>
          <a:ext cx="889000" cy="10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7" name="テキスト ボックス 476"/>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9" name="テキスト ボックス 478"/>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114503</xdr:rowOff>
    </xdr:from>
    <xdr:to>
      <xdr:col>55</xdr:col>
      <xdr:colOff>50800</xdr:colOff>
      <xdr:row>97</xdr:row>
      <xdr:rowOff>44653</xdr:rowOff>
    </xdr:to>
    <xdr:sp macro="" textlink="">
      <xdr:nvSpPr>
        <xdr:cNvPr id="485" name="楕円 484"/>
        <xdr:cNvSpPr/>
      </xdr:nvSpPr>
      <xdr:spPr>
        <a:xfrm>
          <a:off x="10426700" y="165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92930</xdr:rowOff>
    </xdr:from>
    <xdr:ext cx="534377" cy="259045"/>
    <xdr:sp macro="" textlink="">
      <xdr:nvSpPr>
        <xdr:cNvPr id="486" name="土木費該当値テキスト"/>
        <xdr:cNvSpPr txBox="1"/>
      </xdr:nvSpPr>
      <xdr:spPr>
        <a:xfrm>
          <a:off x="10528300"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26454</xdr:rowOff>
    </xdr:from>
    <xdr:to>
      <xdr:col>50</xdr:col>
      <xdr:colOff>165100</xdr:colOff>
      <xdr:row>97</xdr:row>
      <xdr:rowOff>128054</xdr:rowOff>
    </xdr:to>
    <xdr:sp macro="" textlink="">
      <xdr:nvSpPr>
        <xdr:cNvPr id="487" name="楕円 486"/>
        <xdr:cNvSpPr/>
      </xdr:nvSpPr>
      <xdr:spPr>
        <a:xfrm>
          <a:off x="9588500" y="166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119181</xdr:rowOff>
    </xdr:from>
    <xdr:ext cx="534377" cy="259045"/>
    <xdr:sp macro="" textlink="">
      <xdr:nvSpPr>
        <xdr:cNvPr id="488" name="テキスト ボックス 487"/>
        <xdr:cNvSpPr txBox="1"/>
      </xdr:nvSpPr>
      <xdr:spPr>
        <a:xfrm>
          <a:off x="9372111" y="1674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8889</xdr:rowOff>
    </xdr:from>
    <xdr:to>
      <xdr:col>46</xdr:col>
      <xdr:colOff>38100</xdr:colOff>
      <xdr:row>97</xdr:row>
      <xdr:rowOff>110489</xdr:rowOff>
    </xdr:to>
    <xdr:sp macro="" textlink="">
      <xdr:nvSpPr>
        <xdr:cNvPr id="489" name="楕円 488"/>
        <xdr:cNvSpPr/>
      </xdr:nvSpPr>
      <xdr:spPr>
        <a:xfrm>
          <a:off x="8699500" y="166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101616</xdr:rowOff>
    </xdr:from>
    <xdr:ext cx="534377" cy="259045"/>
    <xdr:sp macro="" textlink="">
      <xdr:nvSpPr>
        <xdr:cNvPr id="490" name="テキスト ボックス 489"/>
        <xdr:cNvSpPr txBox="1"/>
      </xdr:nvSpPr>
      <xdr:spPr>
        <a:xfrm>
          <a:off x="8483111" y="1673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25482</xdr:rowOff>
    </xdr:from>
    <xdr:to>
      <xdr:col>41</xdr:col>
      <xdr:colOff>101600</xdr:colOff>
      <xdr:row>97</xdr:row>
      <xdr:rowOff>127082</xdr:rowOff>
    </xdr:to>
    <xdr:sp macro="" textlink="">
      <xdr:nvSpPr>
        <xdr:cNvPr id="491" name="楕円 490"/>
        <xdr:cNvSpPr/>
      </xdr:nvSpPr>
      <xdr:spPr>
        <a:xfrm>
          <a:off x="7810500" y="166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118209</xdr:rowOff>
    </xdr:from>
    <xdr:ext cx="534377" cy="259045"/>
    <xdr:sp macro="" textlink="">
      <xdr:nvSpPr>
        <xdr:cNvPr id="492" name="テキスト ボックス 491"/>
        <xdr:cNvSpPr txBox="1"/>
      </xdr:nvSpPr>
      <xdr:spPr>
        <a:xfrm>
          <a:off x="7594111" y="1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88995</xdr:rowOff>
    </xdr:from>
    <xdr:to>
      <xdr:col>36</xdr:col>
      <xdr:colOff>165100</xdr:colOff>
      <xdr:row>97</xdr:row>
      <xdr:rowOff>19145</xdr:rowOff>
    </xdr:to>
    <xdr:sp macro="" textlink="">
      <xdr:nvSpPr>
        <xdr:cNvPr id="493" name="楕円 492"/>
        <xdr:cNvSpPr/>
      </xdr:nvSpPr>
      <xdr:spPr>
        <a:xfrm>
          <a:off x="6921500" y="165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10272</xdr:rowOff>
    </xdr:from>
    <xdr:ext cx="534377" cy="259045"/>
    <xdr:sp macro="" textlink="">
      <xdr:nvSpPr>
        <xdr:cNvPr id="494" name="テキスト ボックス 493"/>
        <xdr:cNvSpPr txBox="1"/>
      </xdr:nvSpPr>
      <xdr:spPr>
        <a:xfrm>
          <a:off x="6705111" y="166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43402</xdr:rowOff>
    </xdr:from>
    <xdr:to>
      <xdr:col>85</xdr:col>
      <xdr:colOff>127000</xdr:colOff>
      <xdr:row>35</xdr:row>
      <xdr:rowOff>139986</xdr:rowOff>
    </xdr:to>
    <xdr:cxnSp macro="">
      <xdr:nvCxnSpPr>
        <xdr:cNvPr id="520" name="直線コネクタ 519"/>
        <xdr:cNvCxnSpPr/>
      </xdr:nvCxnSpPr>
      <xdr:spPr>
        <a:xfrm flipV="1">
          <a:off x="15481300" y="6044152"/>
          <a:ext cx="8382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21" name="消防費平均値テキスト"/>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139986</xdr:rowOff>
    </xdr:from>
    <xdr:to>
      <xdr:col>81</xdr:col>
      <xdr:colOff>50800</xdr:colOff>
      <xdr:row>35</xdr:row>
      <xdr:rowOff>142100</xdr:rowOff>
    </xdr:to>
    <xdr:cxnSp macro="">
      <xdr:nvCxnSpPr>
        <xdr:cNvPr id="523" name="直線コネクタ 522"/>
        <xdr:cNvCxnSpPr/>
      </xdr:nvCxnSpPr>
      <xdr:spPr>
        <a:xfrm flipV="1">
          <a:off x="14592300" y="6140736"/>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33380</xdr:rowOff>
    </xdr:from>
    <xdr:ext cx="534377" cy="259045"/>
    <xdr:sp macro="" textlink="">
      <xdr:nvSpPr>
        <xdr:cNvPr id="525" name="テキスト ボックス 524"/>
        <xdr:cNvSpPr txBox="1"/>
      </xdr:nvSpPr>
      <xdr:spPr>
        <a:xfrm>
          <a:off x="15214111" y="62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132042</xdr:rowOff>
    </xdr:from>
    <xdr:to>
      <xdr:col>76</xdr:col>
      <xdr:colOff>114300</xdr:colOff>
      <xdr:row>35</xdr:row>
      <xdr:rowOff>142100</xdr:rowOff>
    </xdr:to>
    <xdr:cxnSp macro="">
      <xdr:nvCxnSpPr>
        <xdr:cNvPr id="526" name="直線コネクタ 525"/>
        <xdr:cNvCxnSpPr/>
      </xdr:nvCxnSpPr>
      <xdr:spPr>
        <a:xfrm>
          <a:off x="13703300" y="613279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12977</xdr:rowOff>
    </xdr:from>
    <xdr:ext cx="534377" cy="259045"/>
    <xdr:sp macro="" textlink="">
      <xdr:nvSpPr>
        <xdr:cNvPr id="528" name="テキスト ボックス 527"/>
        <xdr:cNvSpPr txBox="1"/>
      </xdr:nvSpPr>
      <xdr:spPr>
        <a:xfrm>
          <a:off x="14325111" y="61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132042</xdr:rowOff>
    </xdr:from>
    <xdr:to>
      <xdr:col>71</xdr:col>
      <xdr:colOff>177800</xdr:colOff>
      <xdr:row>36</xdr:row>
      <xdr:rowOff>36259</xdr:rowOff>
    </xdr:to>
    <xdr:cxnSp macro="">
      <xdr:nvCxnSpPr>
        <xdr:cNvPr id="529" name="直線コネクタ 528"/>
        <xdr:cNvCxnSpPr/>
      </xdr:nvCxnSpPr>
      <xdr:spPr>
        <a:xfrm flipV="1">
          <a:off x="12814300" y="6132792"/>
          <a:ext cx="8890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28294</xdr:rowOff>
    </xdr:from>
    <xdr:ext cx="534377" cy="259045"/>
    <xdr:sp macro="" textlink="">
      <xdr:nvSpPr>
        <xdr:cNvPr id="531" name="テキスト ボックス 530"/>
        <xdr:cNvSpPr txBox="1"/>
      </xdr:nvSpPr>
      <xdr:spPr>
        <a:xfrm>
          <a:off x="13436111" y="6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164052</xdr:rowOff>
    </xdr:from>
    <xdr:to>
      <xdr:col>85</xdr:col>
      <xdr:colOff>177800</xdr:colOff>
      <xdr:row>35</xdr:row>
      <xdr:rowOff>94202</xdr:rowOff>
    </xdr:to>
    <xdr:sp macro="" textlink="">
      <xdr:nvSpPr>
        <xdr:cNvPr id="539" name="楕円 538"/>
        <xdr:cNvSpPr/>
      </xdr:nvSpPr>
      <xdr:spPr>
        <a:xfrm>
          <a:off x="16268700" y="599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15479</xdr:rowOff>
    </xdr:from>
    <xdr:ext cx="534377" cy="259045"/>
    <xdr:sp macro="" textlink="">
      <xdr:nvSpPr>
        <xdr:cNvPr id="540" name="消防費該当値テキスト"/>
        <xdr:cNvSpPr txBox="1"/>
      </xdr:nvSpPr>
      <xdr:spPr>
        <a:xfrm>
          <a:off x="16370300" y="58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89186</xdr:rowOff>
    </xdr:from>
    <xdr:to>
      <xdr:col>81</xdr:col>
      <xdr:colOff>101600</xdr:colOff>
      <xdr:row>36</xdr:row>
      <xdr:rowOff>19336</xdr:rowOff>
    </xdr:to>
    <xdr:sp macro="" textlink="">
      <xdr:nvSpPr>
        <xdr:cNvPr id="541" name="楕円 540"/>
        <xdr:cNvSpPr/>
      </xdr:nvSpPr>
      <xdr:spPr>
        <a:xfrm>
          <a:off x="15430500" y="60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35863</xdr:rowOff>
    </xdr:from>
    <xdr:ext cx="534377" cy="259045"/>
    <xdr:sp macro="" textlink="">
      <xdr:nvSpPr>
        <xdr:cNvPr id="542" name="テキスト ボックス 541"/>
        <xdr:cNvSpPr txBox="1"/>
      </xdr:nvSpPr>
      <xdr:spPr>
        <a:xfrm>
          <a:off x="15214111" y="586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91300</xdr:rowOff>
    </xdr:from>
    <xdr:to>
      <xdr:col>76</xdr:col>
      <xdr:colOff>165100</xdr:colOff>
      <xdr:row>36</xdr:row>
      <xdr:rowOff>21450</xdr:rowOff>
    </xdr:to>
    <xdr:sp macro="" textlink="">
      <xdr:nvSpPr>
        <xdr:cNvPr id="543" name="楕円 542"/>
        <xdr:cNvSpPr/>
      </xdr:nvSpPr>
      <xdr:spPr>
        <a:xfrm>
          <a:off x="14541500" y="60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37977</xdr:rowOff>
    </xdr:from>
    <xdr:ext cx="534377" cy="259045"/>
    <xdr:sp macro="" textlink="">
      <xdr:nvSpPr>
        <xdr:cNvPr id="544" name="テキスト ボックス 543"/>
        <xdr:cNvSpPr txBox="1"/>
      </xdr:nvSpPr>
      <xdr:spPr>
        <a:xfrm>
          <a:off x="14325111" y="586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81242</xdr:rowOff>
    </xdr:from>
    <xdr:to>
      <xdr:col>72</xdr:col>
      <xdr:colOff>38100</xdr:colOff>
      <xdr:row>36</xdr:row>
      <xdr:rowOff>11392</xdr:rowOff>
    </xdr:to>
    <xdr:sp macro="" textlink="">
      <xdr:nvSpPr>
        <xdr:cNvPr id="545" name="楕円 544"/>
        <xdr:cNvSpPr/>
      </xdr:nvSpPr>
      <xdr:spPr>
        <a:xfrm>
          <a:off x="13652500" y="608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27919</xdr:rowOff>
    </xdr:from>
    <xdr:ext cx="534377" cy="259045"/>
    <xdr:sp macro="" textlink="">
      <xdr:nvSpPr>
        <xdr:cNvPr id="546" name="テキスト ボックス 545"/>
        <xdr:cNvSpPr txBox="1"/>
      </xdr:nvSpPr>
      <xdr:spPr>
        <a:xfrm>
          <a:off x="13436111" y="585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156909</xdr:rowOff>
    </xdr:from>
    <xdr:to>
      <xdr:col>67</xdr:col>
      <xdr:colOff>101600</xdr:colOff>
      <xdr:row>36</xdr:row>
      <xdr:rowOff>87059</xdr:rowOff>
    </xdr:to>
    <xdr:sp macro="" textlink="">
      <xdr:nvSpPr>
        <xdr:cNvPr id="547" name="楕円 546"/>
        <xdr:cNvSpPr/>
      </xdr:nvSpPr>
      <xdr:spPr>
        <a:xfrm>
          <a:off x="12763500" y="61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78186</xdr:rowOff>
    </xdr:from>
    <xdr:ext cx="534377" cy="259045"/>
    <xdr:sp macro="" textlink="">
      <xdr:nvSpPr>
        <xdr:cNvPr id="548" name="テキスト ボックス 547"/>
        <xdr:cNvSpPr txBox="1"/>
      </xdr:nvSpPr>
      <xdr:spPr>
        <a:xfrm>
          <a:off x="12547111" y="62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160680</xdr:rowOff>
    </xdr:from>
    <xdr:to>
      <xdr:col>85</xdr:col>
      <xdr:colOff>127000</xdr:colOff>
      <xdr:row>59</xdr:row>
      <xdr:rowOff>36030</xdr:rowOff>
    </xdr:to>
    <xdr:cxnSp macro="">
      <xdr:nvCxnSpPr>
        <xdr:cNvPr id="578" name="直線コネクタ 577"/>
        <xdr:cNvCxnSpPr/>
      </xdr:nvCxnSpPr>
      <xdr:spPr>
        <a:xfrm flipV="1">
          <a:off x="15481300" y="10104780"/>
          <a:ext cx="838200" cy="4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107950</xdr:rowOff>
    </xdr:from>
    <xdr:to>
      <xdr:col>81</xdr:col>
      <xdr:colOff>50800</xdr:colOff>
      <xdr:row>59</xdr:row>
      <xdr:rowOff>36030</xdr:rowOff>
    </xdr:to>
    <xdr:cxnSp macro="">
      <xdr:nvCxnSpPr>
        <xdr:cNvPr id="581" name="直線コネクタ 580"/>
        <xdr:cNvCxnSpPr/>
      </xdr:nvCxnSpPr>
      <xdr:spPr>
        <a:xfrm>
          <a:off x="14592300" y="10052050"/>
          <a:ext cx="889000" cy="9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3" name="テキスト ボックス 582"/>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107950</xdr:rowOff>
    </xdr:from>
    <xdr:to>
      <xdr:col>76</xdr:col>
      <xdr:colOff>114300</xdr:colOff>
      <xdr:row>59</xdr:row>
      <xdr:rowOff>49454</xdr:rowOff>
    </xdr:to>
    <xdr:cxnSp macro="">
      <xdr:nvCxnSpPr>
        <xdr:cNvPr id="584" name="直線コネクタ 583"/>
        <xdr:cNvCxnSpPr/>
      </xdr:nvCxnSpPr>
      <xdr:spPr>
        <a:xfrm flipV="1">
          <a:off x="13703300" y="10052050"/>
          <a:ext cx="889000" cy="1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6" name="テキスト ボックス 585"/>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49454</xdr:rowOff>
    </xdr:from>
    <xdr:to>
      <xdr:col>71</xdr:col>
      <xdr:colOff>177800</xdr:colOff>
      <xdr:row>59</xdr:row>
      <xdr:rowOff>53302</xdr:rowOff>
    </xdr:to>
    <xdr:cxnSp macro="">
      <xdr:nvCxnSpPr>
        <xdr:cNvPr id="587" name="直線コネクタ 586"/>
        <xdr:cNvCxnSpPr/>
      </xdr:nvCxnSpPr>
      <xdr:spPr>
        <a:xfrm flipV="1">
          <a:off x="12814300" y="10165004"/>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89" name="テキスト ボックス 588"/>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109880</xdr:rowOff>
    </xdr:from>
    <xdr:to>
      <xdr:col>85</xdr:col>
      <xdr:colOff>177800</xdr:colOff>
      <xdr:row>59</xdr:row>
      <xdr:rowOff>40030</xdr:rowOff>
    </xdr:to>
    <xdr:sp macro="" textlink="">
      <xdr:nvSpPr>
        <xdr:cNvPr id="597" name="楕円 596"/>
        <xdr:cNvSpPr/>
      </xdr:nvSpPr>
      <xdr:spPr>
        <a:xfrm>
          <a:off x="16268700" y="100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24807</xdr:rowOff>
    </xdr:from>
    <xdr:ext cx="534377" cy="259045"/>
    <xdr:sp macro="" textlink="">
      <xdr:nvSpPr>
        <xdr:cNvPr id="598" name="教育費該当値テキスト"/>
        <xdr:cNvSpPr txBox="1"/>
      </xdr:nvSpPr>
      <xdr:spPr>
        <a:xfrm>
          <a:off x="16370300" y="99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156680</xdr:rowOff>
    </xdr:from>
    <xdr:to>
      <xdr:col>81</xdr:col>
      <xdr:colOff>101600</xdr:colOff>
      <xdr:row>59</xdr:row>
      <xdr:rowOff>86830</xdr:rowOff>
    </xdr:to>
    <xdr:sp macro="" textlink="">
      <xdr:nvSpPr>
        <xdr:cNvPr id="599" name="楕円 598"/>
        <xdr:cNvSpPr/>
      </xdr:nvSpPr>
      <xdr:spPr>
        <a:xfrm>
          <a:off x="15430500" y="101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77957</xdr:rowOff>
    </xdr:from>
    <xdr:ext cx="534377" cy="259045"/>
    <xdr:sp macro="" textlink="">
      <xdr:nvSpPr>
        <xdr:cNvPr id="600" name="テキスト ボックス 599"/>
        <xdr:cNvSpPr txBox="1"/>
      </xdr:nvSpPr>
      <xdr:spPr>
        <a:xfrm>
          <a:off x="15214111" y="101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57150</xdr:rowOff>
    </xdr:from>
    <xdr:to>
      <xdr:col>76</xdr:col>
      <xdr:colOff>165100</xdr:colOff>
      <xdr:row>58</xdr:row>
      <xdr:rowOff>158750</xdr:rowOff>
    </xdr:to>
    <xdr:sp macro="" textlink="">
      <xdr:nvSpPr>
        <xdr:cNvPr id="601" name="楕円 600"/>
        <xdr:cNvSpPr/>
      </xdr:nvSpPr>
      <xdr:spPr>
        <a:xfrm>
          <a:off x="14541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149877</xdr:rowOff>
    </xdr:from>
    <xdr:ext cx="534377" cy="259045"/>
    <xdr:sp macro="" textlink="">
      <xdr:nvSpPr>
        <xdr:cNvPr id="602" name="テキスト ボックス 601"/>
        <xdr:cNvSpPr txBox="1"/>
      </xdr:nvSpPr>
      <xdr:spPr>
        <a:xfrm>
          <a:off x="14325111" y="1009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170104</xdr:rowOff>
    </xdr:from>
    <xdr:to>
      <xdr:col>72</xdr:col>
      <xdr:colOff>38100</xdr:colOff>
      <xdr:row>59</xdr:row>
      <xdr:rowOff>100254</xdr:rowOff>
    </xdr:to>
    <xdr:sp macro="" textlink="">
      <xdr:nvSpPr>
        <xdr:cNvPr id="603" name="楕円 602"/>
        <xdr:cNvSpPr/>
      </xdr:nvSpPr>
      <xdr:spPr>
        <a:xfrm>
          <a:off x="13652500" y="101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91381</xdr:rowOff>
    </xdr:from>
    <xdr:ext cx="534377" cy="259045"/>
    <xdr:sp macro="" textlink="">
      <xdr:nvSpPr>
        <xdr:cNvPr id="604" name="テキスト ボックス 603"/>
        <xdr:cNvSpPr txBox="1"/>
      </xdr:nvSpPr>
      <xdr:spPr>
        <a:xfrm>
          <a:off x="13436111" y="1020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2502</xdr:rowOff>
    </xdr:from>
    <xdr:to>
      <xdr:col>67</xdr:col>
      <xdr:colOff>101600</xdr:colOff>
      <xdr:row>59</xdr:row>
      <xdr:rowOff>104102</xdr:rowOff>
    </xdr:to>
    <xdr:sp macro="" textlink="">
      <xdr:nvSpPr>
        <xdr:cNvPr id="605" name="楕円 604"/>
        <xdr:cNvSpPr/>
      </xdr:nvSpPr>
      <xdr:spPr>
        <a:xfrm>
          <a:off x="12763500" y="101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95229</xdr:rowOff>
    </xdr:from>
    <xdr:ext cx="534377" cy="259045"/>
    <xdr:sp macro="" textlink="">
      <xdr:nvSpPr>
        <xdr:cNvPr id="606" name="テキスト ボックス 605"/>
        <xdr:cNvSpPr txBox="1"/>
      </xdr:nvSpPr>
      <xdr:spPr>
        <a:xfrm>
          <a:off x="12547111" y="102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6" name="テキスト ボックス 645"/>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249299" cy="259045"/>
    <xdr:sp macro="" textlink="">
      <xdr:nvSpPr>
        <xdr:cNvPr id="653" name="災害復旧費該当値テキスト"/>
        <xdr:cNvSpPr txBox="1"/>
      </xdr:nvSpPr>
      <xdr:spPr>
        <a:xfrm>
          <a:off x="16370300" y="1338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482</xdr:rowOff>
    </xdr:from>
    <xdr:to>
      <xdr:col>85</xdr:col>
      <xdr:colOff>127000</xdr:colOff>
      <xdr:row>96</xdr:row>
      <xdr:rowOff>36830</xdr:rowOff>
    </xdr:to>
    <xdr:cxnSp macro="">
      <xdr:nvCxnSpPr>
        <xdr:cNvPr id="692" name="直線コネクタ 691"/>
        <xdr:cNvCxnSpPr/>
      </xdr:nvCxnSpPr>
      <xdr:spPr>
        <a:xfrm flipV="1">
          <a:off x="15481300" y="16459682"/>
          <a:ext cx="8382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3" name="公債費平均値テキスト"/>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36830</xdr:rowOff>
    </xdr:from>
    <xdr:to>
      <xdr:col>81</xdr:col>
      <xdr:colOff>50800</xdr:colOff>
      <xdr:row>96</xdr:row>
      <xdr:rowOff>61404</xdr:rowOff>
    </xdr:to>
    <xdr:cxnSp macro="">
      <xdr:nvCxnSpPr>
        <xdr:cNvPr id="695" name="直線コネクタ 694"/>
        <xdr:cNvCxnSpPr/>
      </xdr:nvCxnSpPr>
      <xdr:spPr>
        <a:xfrm flipV="1">
          <a:off x="14592300" y="16496030"/>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7" name="テキスト ボックス 696"/>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42104</xdr:rowOff>
    </xdr:from>
    <xdr:to>
      <xdr:col>76</xdr:col>
      <xdr:colOff>114300</xdr:colOff>
      <xdr:row>96</xdr:row>
      <xdr:rowOff>61404</xdr:rowOff>
    </xdr:to>
    <xdr:cxnSp macro="">
      <xdr:nvCxnSpPr>
        <xdr:cNvPr id="698" name="直線コネクタ 697"/>
        <xdr:cNvCxnSpPr/>
      </xdr:nvCxnSpPr>
      <xdr:spPr>
        <a:xfrm>
          <a:off x="13703300" y="16501304"/>
          <a:ext cx="889000" cy="1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700" name="テキスト ボックス 699"/>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31131</xdr:rowOff>
    </xdr:from>
    <xdr:to>
      <xdr:col>71</xdr:col>
      <xdr:colOff>177800</xdr:colOff>
      <xdr:row>96</xdr:row>
      <xdr:rowOff>42104</xdr:rowOff>
    </xdr:to>
    <xdr:cxnSp macro="">
      <xdr:nvCxnSpPr>
        <xdr:cNvPr id="701" name="直線コネクタ 700"/>
        <xdr:cNvCxnSpPr/>
      </xdr:nvCxnSpPr>
      <xdr:spPr>
        <a:xfrm>
          <a:off x="12814300" y="1649033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3" name="テキスト ボックス 702"/>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5" name="テキスト ボックス 704"/>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121132</xdr:rowOff>
    </xdr:from>
    <xdr:to>
      <xdr:col>85</xdr:col>
      <xdr:colOff>177800</xdr:colOff>
      <xdr:row>96</xdr:row>
      <xdr:rowOff>51282</xdr:rowOff>
    </xdr:to>
    <xdr:sp macro="" textlink="">
      <xdr:nvSpPr>
        <xdr:cNvPr id="711" name="楕円 710"/>
        <xdr:cNvSpPr/>
      </xdr:nvSpPr>
      <xdr:spPr>
        <a:xfrm>
          <a:off x="16268700" y="1640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99559</xdr:rowOff>
    </xdr:from>
    <xdr:ext cx="534377" cy="259045"/>
    <xdr:sp macro="" textlink="">
      <xdr:nvSpPr>
        <xdr:cNvPr id="712" name="公債費該当値テキスト"/>
        <xdr:cNvSpPr txBox="1"/>
      </xdr:nvSpPr>
      <xdr:spPr>
        <a:xfrm>
          <a:off x="16370300" y="1638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157480</xdr:rowOff>
    </xdr:from>
    <xdr:to>
      <xdr:col>81</xdr:col>
      <xdr:colOff>101600</xdr:colOff>
      <xdr:row>96</xdr:row>
      <xdr:rowOff>87630</xdr:rowOff>
    </xdr:to>
    <xdr:sp macro="" textlink="">
      <xdr:nvSpPr>
        <xdr:cNvPr id="713" name="楕円 712"/>
        <xdr:cNvSpPr/>
      </xdr:nvSpPr>
      <xdr:spPr>
        <a:xfrm>
          <a:off x="154305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78757</xdr:rowOff>
    </xdr:from>
    <xdr:ext cx="534377" cy="259045"/>
    <xdr:sp macro="" textlink="">
      <xdr:nvSpPr>
        <xdr:cNvPr id="714" name="テキスト ボックス 713"/>
        <xdr:cNvSpPr txBox="1"/>
      </xdr:nvSpPr>
      <xdr:spPr>
        <a:xfrm>
          <a:off x="15214111" y="165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10604</xdr:rowOff>
    </xdr:from>
    <xdr:to>
      <xdr:col>76</xdr:col>
      <xdr:colOff>165100</xdr:colOff>
      <xdr:row>96</xdr:row>
      <xdr:rowOff>112204</xdr:rowOff>
    </xdr:to>
    <xdr:sp macro="" textlink="">
      <xdr:nvSpPr>
        <xdr:cNvPr id="715" name="楕円 714"/>
        <xdr:cNvSpPr/>
      </xdr:nvSpPr>
      <xdr:spPr>
        <a:xfrm>
          <a:off x="14541500" y="164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103331</xdr:rowOff>
    </xdr:from>
    <xdr:ext cx="534377" cy="259045"/>
    <xdr:sp macro="" textlink="">
      <xdr:nvSpPr>
        <xdr:cNvPr id="716" name="テキスト ボックス 715"/>
        <xdr:cNvSpPr txBox="1"/>
      </xdr:nvSpPr>
      <xdr:spPr>
        <a:xfrm>
          <a:off x="14325111" y="165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162754</xdr:rowOff>
    </xdr:from>
    <xdr:to>
      <xdr:col>72</xdr:col>
      <xdr:colOff>38100</xdr:colOff>
      <xdr:row>96</xdr:row>
      <xdr:rowOff>92904</xdr:rowOff>
    </xdr:to>
    <xdr:sp macro="" textlink="">
      <xdr:nvSpPr>
        <xdr:cNvPr id="717" name="楕円 716"/>
        <xdr:cNvSpPr/>
      </xdr:nvSpPr>
      <xdr:spPr>
        <a:xfrm>
          <a:off x="13652500" y="1645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84031</xdr:rowOff>
    </xdr:from>
    <xdr:ext cx="534377" cy="259045"/>
    <xdr:sp macro="" textlink="">
      <xdr:nvSpPr>
        <xdr:cNvPr id="718" name="テキスト ボックス 717"/>
        <xdr:cNvSpPr txBox="1"/>
      </xdr:nvSpPr>
      <xdr:spPr>
        <a:xfrm>
          <a:off x="13436111" y="1654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151781</xdr:rowOff>
    </xdr:from>
    <xdr:to>
      <xdr:col>67</xdr:col>
      <xdr:colOff>101600</xdr:colOff>
      <xdr:row>96</xdr:row>
      <xdr:rowOff>81931</xdr:rowOff>
    </xdr:to>
    <xdr:sp macro="" textlink="">
      <xdr:nvSpPr>
        <xdr:cNvPr id="719" name="楕円 718"/>
        <xdr:cNvSpPr/>
      </xdr:nvSpPr>
      <xdr:spPr>
        <a:xfrm>
          <a:off x="12763500" y="164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73058</xdr:rowOff>
    </xdr:from>
    <xdr:ext cx="534377" cy="259045"/>
    <xdr:sp macro="" textlink="">
      <xdr:nvSpPr>
        <xdr:cNvPr id="720" name="テキスト ボックス 719"/>
        <xdr:cNvSpPr txBox="1"/>
      </xdr:nvSpPr>
      <xdr:spPr>
        <a:xfrm>
          <a:off x="12547111" y="165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労働費・消防費以外は、すべて類似団体平均を下回る金額となっている。民生費・衛生費・農林水産費・商工費・公債費は増加傾向にある。</a:t>
          </a:r>
          <a:endParaRPr lang="ja-JP" altLang="ja-JP" sz="1400">
            <a:effectLst/>
          </a:endParaRPr>
        </a:p>
        <a:p>
          <a:r>
            <a:rPr kumimoji="1" lang="ja-JP" altLang="ja-JP" sz="1100" baseline="0">
              <a:solidFill>
                <a:schemeClr val="dk1"/>
              </a:solidFill>
              <a:effectLst/>
              <a:latin typeface="+mn-lt"/>
              <a:ea typeface="+mn-ea"/>
              <a:cs typeface="+mn-cs"/>
            </a:rPr>
            <a:t>　民生費は、</a:t>
          </a:r>
          <a:r>
            <a:rPr kumimoji="1" lang="ja-JP" altLang="en-US" sz="1100" baseline="0">
              <a:solidFill>
                <a:schemeClr val="dk1"/>
              </a:solidFill>
              <a:effectLst/>
              <a:latin typeface="+mn-lt"/>
              <a:ea typeface="+mn-ea"/>
              <a:cs typeface="+mn-cs"/>
            </a:rPr>
            <a:t>住民税非課税世帯等臨時特別給付金の皆減により減少</a:t>
          </a:r>
          <a:r>
            <a:rPr kumimoji="1" lang="ja-JP" altLang="ja-JP" sz="1100" baseline="0">
              <a:solidFill>
                <a:schemeClr val="dk1"/>
              </a:solidFill>
              <a:effectLst/>
              <a:latin typeface="+mn-lt"/>
              <a:ea typeface="+mn-ea"/>
              <a:cs typeface="+mn-cs"/>
            </a:rPr>
            <a:t>した。衛生費は新型コロナウィルスワクチン接種関連委託費等</a:t>
          </a:r>
          <a:r>
            <a:rPr kumimoji="1" lang="ja-JP" altLang="en-US" sz="1100" baseline="0">
              <a:solidFill>
                <a:schemeClr val="dk1"/>
              </a:solidFill>
              <a:effectLst/>
              <a:latin typeface="+mn-lt"/>
              <a:ea typeface="+mn-ea"/>
              <a:cs typeface="+mn-cs"/>
            </a:rPr>
            <a:t>の減少に併せて衛生費全体も減少</a:t>
          </a:r>
          <a:r>
            <a:rPr kumimoji="1" lang="ja-JP" altLang="ja-JP" sz="1100" baseline="0">
              <a:solidFill>
                <a:schemeClr val="dk1"/>
              </a:solidFill>
              <a:effectLst/>
              <a:latin typeface="+mn-lt"/>
              <a:ea typeface="+mn-ea"/>
              <a:cs typeface="+mn-cs"/>
            </a:rPr>
            <a:t>した。農林水産業費はほ場整備事業負担金の増加が要因である。商工費は</a:t>
          </a:r>
          <a:r>
            <a:rPr kumimoji="1" lang="ja-JP" altLang="en-US" sz="1100" baseline="0">
              <a:solidFill>
                <a:schemeClr val="dk1"/>
              </a:solidFill>
              <a:effectLst/>
              <a:latin typeface="+mn-lt"/>
              <a:ea typeface="+mn-ea"/>
              <a:cs typeface="+mn-cs"/>
            </a:rPr>
            <a:t>節電設備導入支援補助金</a:t>
          </a:r>
          <a:r>
            <a:rPr kumimoji="1" lang="ja-JP" altLang="ja-JP" sz="1100" baseline="0">
              <a:solidFill>
                <a:schemeClr val="dk1"/>
              </a:solidFill>
              <a:effectLst/>
              <a:latin typeface="+mn-lt"/>
              <a:ea typeface="+mn-ea"/>
              <a:cs typeface="+mn-cs"/>
            </a:rPr>
            <a:t>の開始に伴い増加した。公債費は</a:t>
          </a:r>
          <a:r>
            <a:rPr lang="ja-JP" altLang="ja-JP" sz="1100">
              <a:solidFill>
                <a:schemeClr val="dk1"/>
              </a:solidFill>
              <a:effectLst/>
              <a:latin typeface="+mn-lt"/>
              <a:ea typeface="+mn-ea"/>
              <a:cs typeface="+mn-cs"/>
            </a:rPr>
            <a:t>令和元年度に借入を行った臨時財政対策債や、令和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年度に借入を行った学校教育施設整備事業債や一般廃棄物処理事業債</a:t>
          </a:r>
          <a:r>
            <a:rPr kumimoji="1" lang="ja-JP" altLang="ja-JP" sz="1100" b="0" i="0" baseline="0">
              <a:solidFill>
                <a:schemeClr val="dk1"/>
              </a:solidFill>
              <a:effectLst/>
              <a:latin typeface="+mn-lt"/>
              <a:ea typeface="+mn-ea"/>
              <a:cs typeface="+mn-cs"/>
            </a:rPr>
            <a:t>の償還開始</a:t>
          </a:r>
          <a:r>
            <a:rPr kumimoji="1" lang="ja-JP" altLang="ja-JP" sz="1100" baseline="0">
              <a:solidFill>
                <a:schemeClr val="dk1"/>
              </a:solidFill>
              <a:effectLst/>
              <a:latin typeface="+mn-lt"/>
              <a:ea typeface="+mn-ea"/>
              <a:cs typeface="+mn-cs"/>
            </a:rPr>
            <a:t>に伴い償還元金が増額した。今後も公共施設の統廃合など普通建設事業費の増額が見込まれるが、事業を平準化し、公債費を平準化していく必要がある。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　実質単年度収支額は</a:t>
          </a:r>
          <a:r>
            <a:rPr kumimoji="1" lang="ja-JP" altLang="en-US" sz="1400" b="0" i="0" baseline="0">
              <a:solidFill>
                <a:schemeClr val="dk1"/>
              </a:solidFill>
              <a:effectLst/>
              <a:latin typeface="+mn-lt"/>
              <a:ea typeface="+mn-ea"/>
              <a:cs typeface="+mn-cs"/>
            </a:rPr>
            <a:t>、歳出が大きく変わらなかったのに対して、歳入が減少したことから赤字</a:t>
          </a:r>
          <a:r>
            <a:rPr kumimoji="1" lang="ja-JP" altLang="ja-JP" sz="1400" b="0" i="0" baseline="0">
              <a:solidFill>
                <a:schemeClr val="dk1"/>
              </a:solidFill>
              <a:effectLst/>
              <a:latin typeface="+mn-lt"/>
              <a:ea typeface="+mn-ea"/>
              <a:cs typeface="+mn-cs"/>
            </a:rPr>
            <a:t>となっている。</a:t>
          </a:r>
          <a:r>
            <a:rPr kumimoji="1" lang="ja-JP" altLang="en-US" sz="1400" b="0" i="0" baseline="0">
              <a:solidFill>
                <a:schemeClr val="dk1"/>
              </a:solidFill>
              <a:effectLst/>
              <a:latin typeface="+mn-lt"/>
              <a:ea typeface="+mn-ea"/>
              <a:cs typeface="+mn-cs"/>
            </a:rPr>
            <a:t>その要因として、国庫支出金が減額</a:t>
          </a:r>
          <a:r>
            <a:rPr kumimoji="1" lang="ja-JP" altLang="ja-JP" sz="1400" b="0" i="0" baseline="0">
              <a:solidFill>
                <a:schemeClr val="dk1"/>
              </a:solidFill>
              <a:effectLst/>
              <a:latin typeface="+mn-lt"/>
              <a:ea typeface="+mn-ea"/>
              <a:cs typeface="+mn-cs"/>
            </a:rPr>
            <a:t>と</a:t>
          </a:r>
          <a:r>
            <a:rPr kumimoji="1" lang="ja-JP" altLang="en-US" sz="1400" b="0" i="0" baseline="0">
              <a:solidFill>
                <a:schemeClr val="dk1"/>
              </a:solidFill>
              <a:effectLst/>
              <a:latin typeface="+mn-lt"/>
              <a:ea typeface="+mn-ea"/>
              <a:cs typeface="+mn-cs"/>
            </a:rPr>
            <a:t>なったことが挙げられる</a:t>
          </a:r>
          <a:r>
            <a:rPr kumimoji="1" lang="ja-JP" altLang="ja-JP" sz="1400" b="0" i="0" baseline="0">
              <a:solidFill>
                <a:schemeClr val="dk1"/>
              </a:solidFill>
              <a:effectLst/>
              <a:latin typeface="+mn-lt"/>
              <a:ea typeface="+mn-ea"/>
              <a:cs typeface="+mn-cs"/>
            </a:rPr>
            <a:t>。</a:t>
          </a:r>
          <a:endParaRPr lang="ja-JP" altLang="ja-JP" sz="1800">
            <a:effectLst/>
          </a:endParaRPr>
        </a:p>
        <a:p>
          <a:r>
            <a:rPr kumimoji="1" lang="ja-JP" altLang="ja-JP" sz="1400" b="0" i="0" baseline="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今後も、事務事業の見直し・統廃合などを進め、歳入に見合った適正な歳出規模とし健全な行財政運営に努めていく。</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全ての会計において、赤字は発生していない。ただし、国民健康保険特別会計、介護保険特別会計、後期高齢者医療特別会計、下水道事業会計、中小企業従業員退職金等共済事業特別会計は、一般会計からの繰入金によって黒字化しているのが実情である。</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一般会計、</a:t>
          </a:r>
          <a:r>
            <a:rPr kumimoji="1" lang="ja-JP" altLang="ja-JP" sz="1400" b="0" i="0" baseline="0">
              <a:solidFill>
                <a:schemeClr val="dk1"/>
              </a:solidFill>
              <a:effectLst/>
              <a:latin typeface="+mn-lt"/>
              <a:ea typeface="+mn-ea"/>
              <a:cs typeface="+mn-cs"/>
            </a:rPr>
            <a:t>中小企業従業員退職金等共済事業特別会計以外は前年度水準から上昇している。</a:t>
          </a:r>
          <a:endParaRPr lang="ja-JP" altLang="ja-JP" sz="1800">
            <a:effectLst/>
          </a:endParaRPr>
        </a:p>
        <a:p>
          <a:r>
            <a:rPr kumimoji="1" lang="ja-JP" altLang="ja-JP" sz="1400" b="0" i="0" baseline="0">
              <a:solidFill>
                <a:schemeClr val="dk1"/>
              </a:solidFill>
              <a:effectLst/>
              <a:latin typeface="+mn-lt"/>
              <a:ea typeface="+mn-ea"/>
              <a:cs typeface="+mn-cs"/>
            </a:rPr>
            <a:t>　今後も、標準財政規模に見合った行財政運営に努める。</a:t>
          </a:r>
          <a:endParaRPr lang="ja-JP" altLang="ja-JP" sz="1800">
            <a:effectLst/>
          </a:endParaRPr>
        </a:p>
        <a:p>
          <a:r>
            <a:rPr kumimoji="1" lang="en-US" altLang="ja-JP" sz="1400" b="0" i="0" baseline="0">
              <a:solidFill>
                <a:schemeClr val="dk1"/>
              </a:solidFill>
              <a:effectLst/>
              <a:latin typeface="+mn-lt"/>
              <a:ea typeface="+mn-ea"/>
              <a:cs typeface="+mn-cs"/>
            </a:rPr>
            <a:t>※</a:t>
          </a:r>
          <a:r>
            <a:rPr kumimoji="1" lang="ja-JP" altLang="ja-JP" sz="1400" b="0" i="0" baseline="0">
              <a:solidFill>
                <a:schemeClr val="dk1"/>
              </a:solidFill>
              <a:effectLst/>
              <a:latin typeface="+mn-lt"/>
              <a:ea typeface="+mn-ea"/>
              <a:cs typeface="+mn-cs"/>
            </a:rPr>
            <a:t>下水道事業は令和</a:t>
          </a:r>
          <a:r>
            <a:rPr kumimoji="1" lang="en-US" altLang="ja-JP" sz="1400" b="0" i="0" baseline="0">
              <a:solidFill>
                <a:schemeClr val="dk1"/>
              </a:solidFill>
              <a:effectLst/>
              <a:latin typeface="+mn-lt"/>
              <a:ea typeface="+mn-ea"/>
              <a:cs typeface="+mn-cs"/>
            </a:rPr>
            <a:t>2</a:t>
          </a:r>
          <a:r>
            <a:rPr kumimoji="1" lang="ja-JP" altLang="ja-JP" sz="1400" b="0" i="0" baseline="0">
              <a:solidFill>
                <a:schemeClr val="dk1"/>
              </a:solidFill>
              <a:effectLst/>
              <a:latin typeface="+mn-lt"/>
              <a:ea typeface="+mn-ea"/>
              <a:cs typeface="+mn-cs"/>
            </a:rPr>
            <a:t>年度に特別会計から企業会計に移行</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12160_&#32701;&#29983;&#24066;_2022(1&#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33015</v>
          </cell>
          <cell r="F3">
            <v>54684</v>
          </cell>
        </row>
        <row r="5">
          <cell r="A5" t="str">
            <v xml:space="preserve"> R01</v>
          </cell>
          <cell r="D5">
            <v>32257</v>
          </cell>
          <cell r="F5">
            <v>62383</v>
          </cell>
        </row>
        <row r="7">
          <cell r="A7" t="str">
            <v xml:space="preserve"> R02</v>
          </cell>
          <cell r="D7">
            <v>36820</v>
          </cell>
          <cell r="F7">
            <v>63812</v>
          </cell>
        </row>
        <row r="9">
          <cell r="A9" t="str">
            <v xml:space="preserve"> R03</v>
          </cell>
          <cell r="D9">
            <v>30763</v>
          </cell>
          <cell r="F9">
            <v>54225</v>
          </cell>
        </row>
        <row r="11">
          <cell r="A11" t="str">
            <v xml:space="preserve"> R04</v>
          </cell>
          <cell r="D11">
            <v>42823</v>
          </cell>
          <cell r="F11">
            <v>54016</v>
          </cell>
        </row>
        <row r="18">
          <cell r="B18" t="str">
            <v>H30</v>
          </cell>
          <cell r="C18" t="str">
            <v>R01</v>
          </cell>
          <cell r="D18" t="str">
            <v>R02</v>
          </cell>
          <cell r="E18" t="str">
            <v>R03</v>
          </cell>
          <cell r="F18" t="str">
            <v>R04</v>
          </cell>
        </row>
        <row r="19">
          <cell r="A19" t="str">
            <v>実質収支額</v>
          </cell>
          <cell r="B19">
            <v>10.54</v>
          </cell>
          <cell r="C19">
            <v>9.32</v>
          </cell>
          <cell r="D19">
            <v>11.65</v>
          </cell>
          <cell r="E19">
            <v>16.66</v>
          </cell>
          <cell r="F19">
            <v>14.16</v>
          </cell>
        </row>
        <row r="20">
          <cell r="A20" t="str">
            <v>財政調整基金残高</v>
          </cell>
          <cell r="B20">
            <v>9.48</v>
          </cell>
          <cell r="C20">
            <v>10.29</v>
          </cell>
          <cell r="D20">
            <v>8.77</v>
          </cell>
          <cell r="E20">
            <v>15.42</v>
          </cell>
          <cell r="F20">
            <v>15.77</v>
          </cell>
        </row>
        <row r="21">
          <cell r="A21" t="str">
            <v>実質単年度収支</v>
          </cell>
          <cell r="B21">
            <v>4.0199999999999996</v>
          </cell>
          <cell r="C21">
            <v>-0.22</v>
          </cell>
          <cell r="D21">
            <v>1.41</v>
          </cell>
          <cell r="E21">
            <v>12.54</v>
          </cell>
          <cell r="F21">
            <v>-1.77</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0.33</v>
          </cell>
          <cell r="D27" t="e">
            <v>#N/A</v>
          </cell>
          <cell r="E27">
            <v>0.61</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中小企業従業員退職金等共済事業特別会計</v>
          </cell>
          <cell r="B30" t="e">
            <v>#N/A</v>
          </cell>
          <cell r="C30">
            <v>0.02</v>
          </cell>
          <cell r="D30" t="e">
            <v>#N/A</v>
          </cell>
          <cell r="E30">
            <v>0.02</v>
          </cell>
          <cell r="F30" t="e">
            <v>#N/A</v>
          </cell>
          <cell r="G30">
            <v>0.02</v>
          </cell>
          <cell r="H30" t="e">
            <v>#N/A</v>
          </cell>
          <cell r="I30">
            <v>0.02</v>
          </cell>
          <cell r="J30" t="e">
            <v>#N/A</v>
          </cell>
          <cell r="K30">
            <v>0.02</v>
          </cell>
        </row>
        <row r="31">
          <cell r="A31" t="str">
            <v>後期高齢者医療特別会計</v>
          </cell>
          <cell r="B31" t="e">
            <v>#N/A</v>
          </cell>
          <cell r="C31">
            <v>0.3</v>
          </cell>
          <cell r="D31" t="e">
            <v>#N/A</v>
          </cell>
          <cell r="E31">
            <v>0.63</v>
          </cell>
          <cell r="F31" t="e">
            <v>#N/A</v>
          </cell>
          <cell r="G31">
            <v>0.28999999999999998</v>
          </cell>
          <cell r="H31" t="e">
            <v>#N/A</v>
          </cell>
          <cell r="I31">
            <v>0.45</v>
          </cell>
          <cell r="J31" t="e">
            <v>#N/A</v>
          </cell>
          <cell r="K31">
            <v>0.52</v>
          </cell>
        </row>
        <row r="32">
          <cell r="A32" t="str">
            <v>介護保険特別会計</v>
          </cell>
          <cell r="B32" t="e">
            <v>#N/A</v>
          </cell>
          <cell r="C32">
            <v>1.66</v>
          </cell>
          <cell r="D32" t="e">
            <v>#N/A</v>
          </cell>
          <cell r="E32">
            <v>0.92</v>
          </cell>
          <cell r="F32" t="e">
            <v>#N/A</v>
          </cell>
          <cell r="G32">
            <v>1.08</v>
          </cell>
          <cell r="H32" t="e">
            <v>#N/A</v>
          </cell>
          <cell r="I32">
            <v>1.1399999999999999</v>
          </cell>
          <cell r="J32" t="e">
            <v>#N/A</v>
          </cell>
          <cell r="K32">
            <v>1.95</v>
          </cell>
        </row>
        <row r="33">
          <cell r="A33" t="str">
            <v>下水道事業会計</v>
          </cell>
          <cell r="B33" t="e">
            <v>#VALUE!</v>
          </cell>
          <cell r="C33" t="e">
            <v>#VALUE!</v>
          </cell>
          <cell r="D33" t="e">
            <v>#VALUE!</v>
          </cell>
          <cell r="E33" t="e">
            <v>#VALUE!</v>
          </cell>
          <cell r="F33" t="e">
            <v>#N/A</v>
          </cell>
          <cell r="G33">
            <v>1.19</v>
          </cell>
          <cell r="H33" t="e">
            <v>#N/A</v>
          </cell>
          <cell r="I33">
            <v>1.54</v>
          </cell>
          <cell r="J33" t="e">
            <v>#N/A</v>
          </cell>
          <cell r="K33">
            <v>2.19</v>
          </cell>
        </row>
        <row r="34">
          <cell r="A34" t="str">
            <v>国民健康保険特別会計</v>
          </cell>
          <cell r="B34" t="e">
            <v>#N/A</v>
          </cell>
          <cell r="C34">
            <v>3.21</v>
          </cell>
          <cell r="D34" t="e">
            <v>#N/A</v>
          </cell>
          <cell r="E34">
            <v>4.1399999999999997</v>
          </cell>
          <cell r="F34" t="e">
            <v>#N/A</v>
          </cell>
          <cell r="G34">
            <v>4.1900000000000004</v>
          </cell>
          <cell r="H34" t="e">
            <v>#N/A</v>
          </cell>
          <cell r="I34">
            <v>4.4000000000000004</v>
          </cell>
          <cell r="J34" t="e">
            <v>#N/A</v>
          </cell>
          <cell r="K34">
            <v>4.66</v>
          </cell>
        </row>
        <row r="35">
          <cell r="A35" t="str">
            <v>水道事業会計</v>
          </cell>
          <cell r="B35" t="e">
            <v>#N/A</v>
          </cell>
          <cell r="C35">
            <v>6.88</v>
          </cell>
          <cell r="D35" t="e">
            <v>#N/A</v>
          </cell>
          <cell r="E35">
            <v>8.3699999999999992</v>
          </cell>
          <cell r="F35" t="e">
            <v>#N/A</v>
          </cell>
          <cell r="G35">
            <v>10.92</v>
          </cell>
          <cell r="H35" t="e">
            <v>#N/A</v>
          </cell>
          <cell r="I35">
            <v>12.76</v>
          </cell>
          <cell r="J35" t="e">
            <v>#N/A</v>
          </cell>
          <cell r="K35">
            <v>13.98</v>
          </cell>
        </row>
        <row r="36">
          <cell r="A36" t="str">
            <v>一般会計</v>
          </cell>
          <cell r="B36" t="e">
            <v>#N/A</v>
          </cell>
          <cell r="C36">
            <v>10.49</v>
          </cell>
          <cell r="D36" t="e">
            <v>#N/A</v>
          </cell>
          <cell r="E36">
            <v>9.27</v>
          </cell>
          <cell r="F36" t="e">
            <v>#N/A</v>
          </cell>
          <cell r="G36">
            <v>11.62</v>
          </cell>
          <cell r="H36" t="e">
            <v>#N/A</v>
          </cell>
          <cell r="I36">
            <v>15.56</v>
          </cell>
          <cell r="J36" t="e">
            <v>#N/A</v>
          </cell>
          <cell r="K36">
            <v>14.14</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1543</v>
          </cell>
          <cell r="G42">
            <v>1495</v>
          </cell>
          <cell r="J42">
            <v>1388</v>
          </cell>
          <cell r="M42">
            <v>1412</v>
          </cell>
          <cell r="P42">
            <v>1388</v>
          </cell>
        </row>
        <row r="43">
          <cell r="A43" t="str">
            <v>一時借入金の利子</v>
          </cell>
          <cell r="B43" t="str">
            <v>-</v>
          </cell>
          <cell r="E43" t="str">
            <v>-</v>
          </cell>
          <cell r="H43" t="str">
            <v>-</v>
          </cell>
          <cell r="K43" t="str">
            <v>-</v>
          </cell>
          <cell r="N43" t="str">
            <v>-</v>
          </cell>
        </row>
        <row r="44">
          <cell r="A44" t="str">
            <v>債務負担行為に基づく支出額</v>
          </cell>
          <cell r="B44">
            <v>8</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551</v>
          </cell>
          <cell r="E46">
            <v>553</v>
          </cell>
          <cell r="H46">
            <v>493</v>
          </cell>
          <cell r="K46">
            <v>473</v>
          </cell>
          <cell r="N46">
            <v>479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1959</v>
          </cell>
          <cell r="E49">
            <v>1911</v>
          </cell>
          <cell r="H49">
            <v>1815</v>
          </cell>
          <cell r="K49">
            <v>1908</v>
          </cell>
          <cell r="N49">
            <v>2025</v>
          </cell>
        </row>
        <row r="50">
          <cell r="A50" t="str">
            <v>実質公債費比率の分子</v>
          </cell>
          <cell r="B50" t="e">
            <v>#N/A</v>
          </cell>
          <cell r="C50">
            <v>975</v>
          </cell>
          <cell r="D50" t="e">
            <v>#N/A</v>
          </cell>
          <cell r="E50" t="e">
            <v>#N/A</v>
          </cell>
          <cell r="F50">
            <v>969</v>
          </cell>
          <cell r="G50" t="e">
            <v>#N/A</v>
          </cell>
          <cell r="H50" t="e">
            <v>#N/A</v>
          </cell>
          <cell r="I50">
            <v>920</v>
          </cell>
          <cell r="J50" t="e">
            <v>#N/A</v>
          </cell>
          <cell r="K50" t="e">
            <v>#N/A</v>
          </cell>
          <cell r="L50">
            <v>969</v>
          </cell>
          <cell r="M50" t="e">
            <v>#N/A</v>
          </cell>
          <cell r="N50" t="e">
            <v>#N/A</v>
          </cell>
          <cell r="O50">
            <v>1116</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13711</v>
          </cell>
          <cell r="G56">
            <v>13550</v>
          </cell>
          <cell r="J56">
            <v>13414</v>
          </cell>
          <cell r="M56">
            <v>13232</v>
          </cell>
          <cell r="P56">
            <v>12702</v>
          </cell>
        </row>
        <row r="57">
          <cell r="A57" t="str">
            <v>充当可能特定歳入</v>
          </cell>
          <cell r="D57">
            <v>2337</v>
          </cell>
          <cell r="G57">
            <v>2496</v>
          </cell>
          <cell r="J57">
            <v>2282</v>
          </cell>
          <cell r="M57">
            <v>2041</v>
          </cell>
          <cell r="P57">
            <v>1850</v>
          </cell>
        </row>
        <row r="58">
          <cell r="A58" t="str">
            <v>充当可能基金</v>
          </cell>
          <cell r="D58">
            <v>3320</v>
          </cell>
          <cell r="G58">
            <v>3551</v>
          </cell>
          <cell r="J58">
            <v>3657</v>
          </cell>
          <cell r="M58">
            <v>4652</v>
          </cell>
          <cell r="P58">
            <v>4911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59</v>
          </cell>
          <cell r="E61" t="str">
            <v>-</v>
          </cell>
          <cell r="H61">
            <v>33</v>
          </cell>
          <cell r="K61">
            <v>72</v>
          </cell>
          <cell r="N61">
            <v>80</v>
          </cell>
        </row>
        <row r="62">
          <cell r="A62" t="str">
            <v>退職手当負担見込額</v>
          </cell>
          <cell r="B62">
            <v>4114</v>
          </cell>
          <cell r="E62">
            <v>3973</v>
          </cell>
          <cell r="H62">
            <v>3927</v>
          </cell>
          <cell r="K62">
            <v>3993</v>
          </cell>
          <cell r="N62">
            <v>3901</v>
          </cell>
        </row>
        <row r="63">
          <cell r="A63" t="str">
            <v>組合等負担等見込額</v>
          </cell>
          <cell r="B63" t="str">
            <v>-</v>
          </cell>
          <cell r="E63" t="str">
            <v>-</v>
          </cell>
          <cell r="H63" t="str">
            <v>-</v>
          </cell>
          <cell r="K63" t="str">
            <v>-</v>
          </cell>
          <cell r="N63" t="str">
            <v>-</v>
          </cell>
        </row>
        <row r="64">
          <cell r="A64" t="str">
            <v>公営企業債等繰入見込額</v>
          </cell>
          <cell r="B64">
            <v>6000</v>
          </cell>
          <cell r="E64">
            <v>5536</v>
          </cell>
          <cell r="H64">
            <v>4840</v>
          </cell>
          <cell r="K64">
            <v>4303</v>
          </cell>
          <cell r="N64">
            <v>4049</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18253</v>
          </cell>
          <cell r="E66">
            <v>18305</v>
          </cell>
          <cell r="H66">
            <v>18093</v>
          </cell>
          <cell r="K66">
            <v>17778</v>
          </cell>
          <cell r="N66">
            <v>16873</v>
          </cell>
        </row>
        <row r="67">
          <cell r="A67" t="str">
            <v>将来負担比率の分子</v>
          </cell>
          <cell r="B67" t="e">
            <v>#N/A</v>
          </cell>
          <cell r="C67">
            <v>9058</v>
          </cell>
          <cell r="D67" t="e">
            <v>#N/A</v>
          </cell>
          <cell r="E67" t="e">
            <v>#N/A</v>
          </cell>
          <cell r="F67">
            <v>8216</v>
          </cell>
          <cell r="G67" t="e">
            <v>#N/A</v>
          </cell>
          <cell r="H67" t="e">
            <v>#N/A</v>
          </cell>
          <cell r="I67">
            <v>7540</v>
          </cell>
          <cell r="J67" t="e">
            <v>#N/A</v>
          </cell>
          <cell r="K67" t="e">
            <v>#N/A</v>
          </cell>
          <cell r="L67">
            <v>6221</v>
          </cell>
          <cell r="M67" t="e">
            <v>#N/A</v>
          </cell>
          <cell r="N67" t="e">
            <v>#N/A</v>
          </cell>
          <cell r="O67">
            <v>5441</v>
          </cell>
          <cell r="P67" t="e">
            <v>#N/A</v>
          </cell>
        </row>
        <row r="71">
          <cell r="B71" t="str">
            <v>R02</v>
          </cell>
          <cell r="C71" t="str">
            <v>R03</v>
          </cell>
          <cell r="D71" t="str">
            <v>R04</v>
          </cell>
        </row>
        <row r="72">
          <cell r="A72" t="str">
            <v>財政調整基金</v>
          </cell>
          <cell r="B72">
            <v>1007</v>
          </cell>
          <cell r="C72">
            <v>1850</v>
          </cell>
          <cell r="D72">
            <v>1851</v>
          </cell>
        </row>
        <row r="73">
          <cell r="A73" t="str">
            <v>減債基金</v>
          </cell>
          <cell r="B73">
            <v>26</v>
          </cell>
          <cell r="C73">
            <v>26</v>
          </cell>
          <cell r="D73">
            <v>26</v>
          </cell>
        </row>
        <row r="74">
          <cell r="A74" t="str">
            <v>その他特定目的基金</v>
          </cell>
          <cell r="B74">
            <v>2288</v>
          </cell>
          <cell r="C74">
            <v>2565</v>
          </cell>
          <cell r="D74">
            <v>2933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23112352</v>
      </c>
      <c r="BO4" s="92"/>
      <c r="BP4" s="92"/>
      <c r="BQ4" s="92"/>
      <c r="BR4" s="92"/>
      <c r="BS4" s="92"/>
      <c r="BT4" s="92"/>
      <c r="BU4" s="93"/>
      <c r="BV4" s="91">
        <v>23602189</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14.2</v>
      </c>
      <c r="CU4" s="98"/>
      <c r="CV4" s="98"/>
      <c r="CW4" s="98"/>
      <c r="CX4" s="98"/>
      <c r="CY4" s="98"/>
      <c r="CZ4" s="98"/>
      <c r="DA4" s="99"/>
      <c r="DB4" s="97">
        <v>16.7</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21212954</v>
      </c>
      <c r="BO5" s="114"/>
      <c r="BP5" s="114"/>
      <c r="BQ5" s="114"/>
      <c r="BR5" s="114"/>
      <c r="BS5" s="114"/>
      <c r="BT5" s="114"/>
      <c r="BU5" s="115"/>
      <c r="BV5" s="113">
        <v>21228385</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91.9</v>
      </c>
      <c r="CU5" s="120"/>
      <c r="CV5" s="120"/>
      <c r="CW5" s="120"/>
      <c r="CX5" s="120"/>
      <c r="CY5" s="120"/>
      <c r="CZ5" s="120"/>
      <c r="DA5" s="121"/>
      <c r="DB5" s="119">
        <v>86.1</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1899398</v>
      </c>
      <c r="BO6" s="114"/>
      <c r="BP6" s="114"/>
      <c r="BQ6" s="114"/>
      <c r="BR6" s="114"/>
      <c r="BS6" s="114"/>
      <c r="BT6" s="114"/>
      <c r="BU6" s="115"/>
      <c r="BV6" s="113">
        <v>2373804</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94.2</v>
      </c>
      <c r="CU6" s="133"/>
      <c r="CV6" s="133"/>
      <c r="CW6" s="133"/>
      <c r="CX6" s="133"/>
      <c r="CY6" s="133"/>
      <c r="CZ6" s="133"/>
      <c r="DA6" s="134"/>
      <c r="DB6" s="132">
        <v>93.3</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43</v>
      </c>
      <c r="AV7" s="109"/>
      <c r="AW7" s="109"/>
      <c r="AX7" s="109"/>
      <c r="AY7" s="110" t="s">
        <v>44</v>
      </c>
      <c r="AZ7" s="111"/>
      <c r="BA7" s="111"/>
      <c r="BB7" s="111"/>
      <c r="BC7" s="111"/>
      <c r="BD7" s="111"/>
      <c r="BE7" s="111"/>
      <c r="BF7" s="111"/>
      <c r="BG7" s="111"/>
      <c r="BH7" s="111"/>
      <c r="BI7" s="111"/>
      <c r="BJ7" s="111"/>
      <c r="BK7" s="111"/>
      <c r="BL7" s="111"/>
      <c r="BM7" s="112"/>
      <c r="BN7" s="113">
        <v>237495</v>
      </c>
      <c r="BO7" s="114"/>
      <c r="BP7" s="114"/>
      <c r="BQ7" s="114"/>
      <c r="BR7" s="114"/>
      <c r="BS7" s="114"/>
      <c r="BT7" s="114"/>
      <c r="BU7" s="115"/>
      <c r="BV7" s="113">
        <v>374678</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11735254</v>
      </c>
      <c r="CU7" s="114"/>
      <c r="CV7" s="114"/>
      <c r="CW7" s="114"/>
      <c r="CX7" s="114"/>
      <c r="CY7" s="114"/>
      <c r="CZ7" s="114"/>
      <c r="DA7" s="115"/>
      <c r="DB7" s="113">
        <v>11998348</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32</v>
      </c>
      <c r="AV8" s="109"/>
      <c r="AW8" s="109"/>
      <c r="AX8" s="109"/>
      <c r="AY8" s="110" t="s">
        <v>47</v>
      </c>
      <c r="AZ8" s="111"/>
      <c r="BA8" s="111"/>
      <c r="BB8" s="111"/>
      <c r="BC8" s="111"/>
      <c r="BD8" s="111"/>
      <c r="BE8" s="111"/>
      <c r="BF8" s="111"/>
      <c r="BG8" s="111"/>
      <c r="BH8" s="111"/>
      <c r="BI8" s="111"/>
      <c r="BJ8" s="111"/>
      <c r="BK8" s="111"/>
      <c r="BL8" s="111"/>
      <c r="BM8" s="112"/>
      <c r="BN8" s="113">
        <v>1661903</v>
      </c>
      <c r="BO8" s="114"/>
      <c r="BP8" s="114"/>
      <c r="BQ8" s="114"/>
      <c r="BR8" s="114"/>
      <c r="BS8" s="114"/>
      <c r="BT8" s="114"/>
      <c r="BU8" s="115"/>
      <c r="BV8" s="113">
        <v>1999126</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0.78</v>
      </c>
      <c r="CU8" s="149"/>
      <c r="CV8" s="149"/>
      <c r="CW8" s="149"/>
      <c r="CX8" s="149"/>
      <c r="CY8" s="149"/>
      <c r="CZ8" s="149"/>
      <c r="DA8" s="150"/>
      <c r="DB8" s="148">
        <v>0.79</v>
      </c>
      <c r="DC8" s="149"/>
      <c r="DD8" s="149"/>
      <c r="DE8" s="149"/>
      <c r="DF8" s="149"/>
      <c r="DG8" s="149"/>
      <c r="DH8" s="149"/>
      <c r="DI8" s="150"/>
    </row>
    <row r="9" spans="1:119" ht="18.75" customHeight="1" thickBot="1" x14ac:dyDescent="0.2">
      <c r="A9" s="63"/>
      <c r="B9" s="74" t="s">
        <v>49</v>
      </c>
      <c r="C9" s="75"/>
      <c r="D9" s="75"/>
      <c r="E9" s="75"/>
      <c r="F9" s="75"/>
      <c r="G9" s="75"/>
      <c r="H9" s="75"/>
      <c r="I9" s="75"/>
      <c r="J9" s="75"/>
      <c r="K9" s="151"/>
      <c r="L9" s="152" t="s">
        <v>50</v>
      </c>
      <c r="M9" s="153"/>
      <c r="N9" s="153"/>
      <c r="O9" s="153"/>
      <c r="P9" s="153"/>
      <c r="Q9" s="154"/>
      <c r="R9" s="155">
        <v>52862</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32</v>
      </c>
      <c r="AV9" s="109"/>
      <c r="AW9" s="109"/>
      <c r="AX9" s="109"/>
      <c r="AY9" s="110" t="s">
        <v>53</v>
      </c>
      <c r="AZ9" s="111"/>
      <c r="BA9" s="111"/>
      <c r="BB9" s="111"/>
      <c r="BC9" s="111"/>
      <c r="BD9" s="111"/>
      <c r="BE9" s="111"/>
      <c r="BF9" s="111"/>
      <c r="BG9" s="111"/>
      <c r="BH9" s="111"/>
      <c r="BI9" s="111"/>
      <c r="BJ9" s="111"/>
      <c r="BK9" s="111"/>
      <c r="BL9" s="111"/>
      <c r="BM9" s="112"/>
      <c r="BN9" s="113">
        <v>-207995</v>
      </c>
      <c r="BO9" s="114"/>
      <c r="BP9" s="114"/>
      <c r="BQ9" s="114"/>
      <c r="BR9" s="114"/>
      <c r="BS9" s="114"/>
      <c r="BT9" s="114"/>
      <c r="BU9" s="115"/>
      <c r="BV9" s="113">
        <v>661378</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13</v>
      </c>
      <c r="CU9" s="120"/>
      <c r="CV9" s="120"/>
      <c r="CW9" s="120"/>
      <c r="CX9" s="120"/>
      <c r="CY9" s="120"/>
      <c r="CZ9" s="120"/>
      <c r="DA9" s="121"/>
      <c r="DB9" s="119">
        <v>11.9</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55</v>
      </c>
      <c r="M10" s="106"/>
      <c r="N10" s="106"/>
      <c r="O10" s="106"/>
      <c r="P10" s="106"/>
      <c r="Q10" s="107"/>
      <c r="R10" s="159">
        <v>54874</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32</v>
      </c>
      <c r="AV10" s="109"/>
      <c r="AW10" s="109"/>
      <c r="AX10" s="109"/>
      <c r="AY10" s="110" t="s">
        <v>57</v>
      </c>
      <c r="AZ10" s="111"/>
      <c r="BA10" s="111"/>
      <c r="BB10" s="111"/>
      <c r="BC10" s="111"/>
      <c r="BD10" s="111"/>
      <c r="BE10" s="111"/>
      <c r="BF10" s="111"/>
      <c r="BG10" s="111"/>
      <c r="BH10" s="111"/>
      <c r="BI10" s="111"/>
      <c r="BJ10" s="111"/>
      <c r="BK10" s="111"/>
      <c r="BL10" s="111"/>
      <c r="BM10" s="112"/>
      <c r="BN10" s="113">
        <v>500681</v>
      </c>
      <c r="BO10" s="114"/>
      <c r="BP10" s="114"/>
      <c r="BQ10" s="114"/>
      <c r="BR10" s="114"/>
      <c r="BS10" s="114"/>
      <c r="BT10" s="114"/>
      <c r="BU10" s="115"/>
      <c r="BV10" s="113">
        <v>1193309</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32</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15">
      <c r="A12" s="63"/>
      <c r="B12" s="174" t="s">
        <v>65</v>
      </c>
      <c r="C12" s="175"/>
      <c r="D12" s="175"/>
      <c r="E12" s="175"/>
      <c r="F12" s="175"/>
      <c r="G12" s="175"/>
      <c r="H12" s="175"/>
      <c r="I12" s="175"/>
      <c r="J12" s="175"/>
      <c r="K12" s="176"/>
      <c r="L12" s="177" t="s">
        <v>66</v>
      </c>
      <c r="M12" s="178"/>
      <c r="N12" s="178"/>
      <c r="O12" s="178"/>
      <c r="P12" s="178"/>
      <c r="Q12" s="179"/>
      <c r="R12" s="180">
        <v>53951</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500000</v>
      </c>
      <c r="BO12" s="114"/>
      <c r="BP12" s="114"/>
      <c r="BQ12" s="114"/>
      <c r="BR12" s="114"/>
      <c r="BS12" s="114"/>
      <c r="BT12" s="114"/>
      <c r="BU12" s="115"/>
      <c r="BV12" s="113">
        <v>350000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72</v>
      </c>
      <c r="N13" s="194"/>
      <c r="O13" s="194"/>
      <c r="P13" s="194"/>
      <c r="Q13" s="195"/>
      <c r="R13" s="196">
        <v>51910</v>
      </c>
      <c r="S13" s="197"/>
      <c r="T13" s="197"/>
      <c r="U13" s="197"/>
      <c r="V13" s="198"/>
      <c r="W13" s="127" t="s">
        <v>73</v>
      </c>
      <c r="X13" s="128"/>
      <c r="Y13" s="128"/>
      <c r="Z13" s="128"/>
      <c r="AA13" s="128"/>
      <c r="AB13" s="123"/>
      <c r="AC13" s="159">
        <v>808</v>
      </c>
      <c r="AD13" s="160"/>
      <c r="AE13" s="160"/>
      <c r="AF13" s="160"/>
      <c r="AG13" s="199"/>
      <c r="AH13" s="159">
        <v>943</v>
      </c>
      <c r="AI13" s="160"/>
      <c r="AJ13" s="160"/>
      <c r="AK13" s="160"/>
      <c r="AL13" s="161"/>
      <c r="AM13" s="105" t="s">
        <v>74</v>
      </c>
      <c r="AN13" s="106"/>
      <c r="AO13" s="106"/>
      <c r="AP13" s="106"/>
      <c r="AQ13" s="106"/>
      <c r="AR13" s="106"/>
      <c r="AS13" s="106"/>
      <c r="AT13" s="107"/>
      <c r="AU13" s="108" t="s">
        <v>43</v>
      </c>
      <c r="AV13" s="109"/>
      <c r="AW13" s="109"/>
      <c r="AX13" s="109"/>
      <c r="AY13" s="110" t="s">
        <v>75</v>
      </c>
      <c r="AZ13" s="111"/>
      <c r="BA13" s="111"/>
      <c r="BB13" s="111"/>
      <c r="BC13" s="111"/>
      <c r="BD13" s="111"/>
      <c r="BE13" s="111"/>
      <c r="BF13" s="111"/>
      <c r="BG13" s="111"/>
      <c r="BH13" s="111"/>
      <c r="BI13" s="111"/>
      <c r="BJ13" s="111"/>
      <c r="BK13" s="111"/>
      <c r="BL13" s="111"/>
      <c r="BM13" s="112"/>
      <c r="BN13" s="113">
        <v>-207314</v>
      </c>
      <c r="BO13" s="114"/>
      <c r="BP13" s="114"/>
      <c r="BQ13" s="114"/>
      <c r="BR13" s="114"/>
      <c r="BS13" s="114"/>
      <c r="BT13" s="114"/>
      <c r="BU13" s="115"/>
      <c r="BV13" s="113">
        <v>1504687</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9.4</v>
      </c>
      <c r="CU13" s="120"/>
      <c r="CV13" s="120"/>
      <c r="CW13" s="120"/>
      <c r="CX13" s="120"/>
      <c r="CY13" s="120"/>
      <c r="CZ13" s="120"/>
      <c r="DA13" s="121"/>
      <c r="DB13" s="119">
        <v>9.1</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54051</v>
      </c>
      <c r="S14" s="197"/>
      <c r="T14" s="197"/>
      <c r="U14" s="197"/>
      <c r="V14" s="198"/>
      <c r="W14" s="85"/>
      <c r="X14" s="86"/>
      <c r="Y14" s="86"/>
      <c r="Z14" s="86"/>
      <c r="AA14" s="86"/>
      <c r="AB14" s="101"/>
      <c r="AC14" s="203">
        <v>3.2</v>
      </c>
      <c r="AD14" s="204"/>
      <c r="AE14" s="204"/>
      <c r="AF14" s="204"/>
      <c r="AG14" s="205"/>
      <c r="AH14" s="203">
        <v>3.7</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v>51.4</v>
      </c>
      <c r="CU14" s="211"/>
      <c r="CV14" s="211"/>
      <c r="CW14" s="211"/>
      <c r="CX14" s="211"/>
      <c r="CY14" s="211"/>
      <c r="CZ14" s="211"/>
      <c r="DA14" s="212"/>
      <c r="DB14" s="210">
        <v>57.4</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72</v>
      </c>
      <c r="N15" s="194"/>
      <c r="O15" s="194"/>
      <c r="P15" s="194"/>
      <c r="Q15" s="195"/>
      <c r="R15" s="196">
        <v>52233</v>
      </c>
      <c r="S15" s="197"/>
      <c r="T15" s="197"/>
      <c r="U15" s="197"/>
      <c r="V15" s="198"/>
      <c r="W15" s="127" t="s">
        <v>79</v>
      </c>
      <c r="X15" s="128"/>
      <c r="Y15" s="128"/>
      <c r="Z15" s="128"/>
      <c r="AA15" s="128"/>
      <c r="AB15" s="123"/>
      <c r="AC15" s="159">
        <v>8311</v>
      </c>
      <c r="AD15" s="160"/>
      <c r="AE15" s="160"/>
      <c r="AF15" s="160"/>
      <c r="AG15" s="199"/>
      <c r="AH15" s="159">
        <v>8578</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7292356</v>
      </c>
      <c r="BO15" s="92"/>
      <c r="BP15" s="92"/>
      <c r="BQ15" s="92"/>
      <c r="BR15" s="92"/>
      <c r="BS15" s="92"/>
      <c r="BT15" s="92"/>
      <c r="BU15" s="93"/>
      <c r="BV15" s="91">
        <v>7052749</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33</v>
      </c>
      <c r="AD16" s="204"/>
      <c r="AE16" s="204"/>
      <c r="AF16" s="204"/>
      <c r="AG16" s="205"/>
      <c r="AH16" s="203">
        <v>33.700000000000003</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9492383</v>
      </c>
      <c r="BO16" s="114"/>
      <c r="BP16" s="114"/>
      <c r="BQ16" s="114"/>
      <c r="BR16" s="114"/>
      <c r="BS16" s="114"/>
      <c r="BT16" s="114"/>
      <c r="BU16" s="115"/>
      <c r="BV16" s="113">
        <v>9155102</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16091</v>
      </c>
      <c r="AD17" s="160"/>
      <c r="AE17" s="160"/>
      <c r="AF17" s="160"/>
      <c r="AG17" s="199"/>
      <c r="AH17" s="159">
        <v>15958</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9248790</v>
      </c>
      <c r="BO17" s="114"/>
      <c r="BP17" s="114"/>
      <c r="BQ17" s="114"/>
      <c r="BR17" s="114"/>
      <c r="BS17" s="114"/>
      <c r="BT17" s="114"/>
      <c r="BU17" s="115"/>
      <c r="BV17" s="113">
        <v>8929624</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58.64</v>
      </c>
      <c r="M18" s="236"/>
      <c r="N18" s="236"/>
      <c r="O18" s="236"/>
      <c r="P18" s="236"/>
      <c r="Q18" s="236"/>
      <c r="R18" s="237"/>
      <c r="S18" s="237"/>
      <c r="T18" s="237"/>
      <c r="U18" s="237"/>
      <c r="V18" s="238"/>
      <c r="W18" s="143"/>
      <c r="X18" s="144"/>
      <c r="Y18" s="144"/>
      <c r="Z18" s="144"/>
      <c r="AA18" s="144"/>
      <c r="AB18" s="139"/>
      <c r="AC18" s="239">
        <v>63.8</v>
      </c>
      <c r="AD18" s="240"/>
      <c r="AE18" s="240"/>
      <c r="AF18" s="240"/>
      <c r="AG18" s="241"/>
      <c r="AH18" s="239">
        <v>62.6</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11030026</v>
      </c>
      <c r="BO18" s="114"/>
      <c r="BP18" s="114"/>
      <c r="BQ18" s="114"/>
      <c r="BR18" s="114"/>
      <c r="BS18" s="114"/>
      <c r="BT18" s="114"/>
      <c r="BU18" s="115"/>
      <c r="BV18" s="113">
        <v>10679419</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901</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15556672</v>
      </c>
      <c r="BO19" s="114"/>
      <c r="BP19" s="114"/>
      <c r="BQ19" s="114"/>
      <c r="BR19" s="114"/>
      <c r="BS19" s="114"/>
      <c r="BT19" s="114"/>
      <c r="BU19" s="115"/>
      <c r="BV19" s="113">
        <v>15932372</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21159</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16873392</v>
      </c>
      <c r="BO22" s="92"/>
      <c r="BP22" s="92"/>
      <c r="BQ22" s="92"/>
      <c r="BR22" s="92"/>
      <c r="BS22" s="92"/>
      <c r="BT22" s="92"/>
      <c r="BU22" s="93"/>
      <c r="BV22" s="91">
        <v>17777741</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10113904</v>
      </c>
      <c r="BO23" s="114"/>
      <c r="BP23" s="114"/>
      <c r="BQ23" s="114"/>
      <c r="BR23" s="114"/>
      <c r="BS23" s="114"/>
      <c r="BT23" s="114"/>
      <c r="BU23" s="115"/>
      <c r="BV23" s="113">
        <v>10860072</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9050</v>
      </c>
      <c r="R24" s="160"/>
      <c r="S24" s="160"/>
      <c r="T24" s="160"/>
      <c r="U24" s="160"/>
      <c r="V24" s="199"/>
      <c r="W24" s="280"/>
      <c r="X24" s="275"/>
      <c r="Y24" s="276"/>
      <c r="Z24" s="158" t="s">
        <v>104</v>
      </c>
      <c r="AA24" s="106"/>
      <c r="AB24" s="106"/>
      <c r="AC24" s="106"/>
      <c r="AD24" s="106"/>
      <c r="AE24" s="106"/>
      <c r="AF24" s="106"/>
      <c r="AG24" s="107"/>
      <c r="AH24" s="159">
        <v>368</v>
      </c>
      <c r="AI24" s="160"/>
      <c r="AJ24" s="160"/>
      <c r="AK24" s="160"/>
      <c r="AL24" s="199"/>
      <c r="AM24" s="159">
        <v>1104736</v>
      </c>
      <c r="AN24" s="160"/>
      <c r="AO24" s="160"/>
      <c r="AP24" s="160"/>
      <c r="AQ24" s="160"/>
      <c r="AR24" s="199"/>
      <c r="AS24" s="159">
        <v>3002</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7543280</v>
      </c>
      <c r="BO24" s="114"/>
      <c r="BP24" s="114"/>
      <c r="BQ24" s="114"/>
      <c r="BR24" s="114"/>
      <c r="BS24" s="114"/>
      <c r="BT24" s="114"/>
      <c r="BU24" s="115"/>
      <c r="BV24" s="113">
        <v>7919956</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7780</v>
      </c>
      <c r="R25" s="160"/>
      <c r="S25" s="160"/>
      <c r="T25" s="160"/>
      <c r="U25" s="160"/>
      <c r="V25" s="199"/>
      <c r="W25" s="280"/>
      <c r="X25" s="275"/>
      <c r="Y25" s="276"/>
      <c r="Z25" s="158" t="s">
        <v>107</v>
      </c>
      <c r="AA25" s="106"/>
      <c r="AB25" s="106"/>
      <c r="AC25" s="106"/>
      <c r="AD25" s="106"/>
      <c r="AE25" s="106"/>
      <c r="AF25" s="106"/>
      <c r="AG25" s="107"/>
      <c r="AH25" s="159">
        <v>79</v>
      </c>
      <c r="AI25" s="160"/>
      <c r="AJ25" s="160"/>
      <c r="AK25" s="160"/>
      <c r="AL25" s="199"/>
      <c r="AM25" s="159">
        <v>243715</v>
      </c>
      <c r="AN25" s="160"/>
      <c r="AO25" s="160"/>
      <c r="AP25" s="160"/>
      <c r="AQ25" s="160"/>
      <c r="AR25" s="199"/>
      <c r="AS25" s="159">
        <v>3085</v>
      </c>
      <c r="AT25" s="160"/>
      <c r="AU25" s="160"/>
      <c r="AV25" s="160"/>
      <c r="AW25" s="160"/>
      <c r="AX25" s="161"/>
      <c r="AY25" s="88" t="s">
        <v>108</v>
      </c>
      <c r="AZ25" s="89"/>
      <c r="BA25" s="89"/>
      <c r="BB25" s="89"/>
      <c r="BC25" s="89"/>
      <c r="BD25" s="89"/>
      <c r="BE25" s="89"/>
      <c r="BF25" s="89"/>
      <c r="BG25" s="89"/>
      <c r="BH25" s="89"/>
      <c r="BI25" s="89"/>
      <c r="BJ25" s="89"/>
      <c r="BK25" s="89"/>
      <c r="BL25" s="89"/>
      <c r="BM25" s="90"/>
      <c r="BN25" s="91">
        <v>1237649</v>
      </c>
      <c r="BO25" s="92"/>
      <c r="BP25" s="92"/>
      <c r="BQ25" s="92"/>
      <c r="BR25" s="92"/>
      <c r="BS25" s="92"/>
      <c r="BT25" s="92"/>
      <c r="BU25" s="93"/>
      <c r="BV25" s="91">
        <v>1247477</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7150</v>
      </c>
      <c r="R26" s="160"/>
      <c r="S26" s="160"/>
      <c r="T26" s="160"/>
      <c r="U26" s="160"/>
      <c r="V26" s="199"/>
      <c r="W26" s="280"/>
      <c r="X26" s="275"/>
      <c r="Y26" s="276"/>
      <c r="Z26" s="158" t="s">
        <v>110</v>
      </c>
      <c r="AA26" s="285"/>
      <c r="AB26" s="285"/>
      <c r="AC26" s="285"/>
      <c r="AD26" s="285"/>
      <c r="AE26" s="285"/>
      <c r="AF26" s="285"/>
      <c r="AG26" s="286"/>
      <c r="AH26" s="159">
        <v>6</v>
      </c>
      <c r="AI26" s="160"/>
      <c r="AJ26" s="160"/>
      <c r="AK26" s="160"/>
      <c r="AL26" s="199"/>
      <c r="AM26" s="159">
        <v>20106</v>
      </c>
      <c r="AN26" s="160"/>
      <c r="AO26" s="160"/>
      <c r="AP26" s="160"/>
      <c r="AQ26" s="160"/>
      <c r="AR26" s="199"/>
      <c r="AS26" s="159">
        <v>3351</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v>60000</v>
      </c>
      <c r="BO26" s="114"/>
      <c r="BP26" s="114"/>
      <c r="BQ26" s="114"/>
      <c r="BR26" s="114"/>
      <c r="BS26" s="114"/>
      <c r="BT26" s="114"/>
      <c r="BU26" s="115"/>
      <c r="BV26" s="113">
        <v>50000</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4490</v>
      </c>
      <c r="R27" s="160"/>
      <c r="S27" s="160"/>
      <c r="T27" s="160"/>
      <c r="U27" s="160"/>
      <c r="V27" s="199"/>
      <c r="W27" s="280"/>
      <c r="X27" s="275"/>
      <c r="Y27" s="276"/>
      <c r="Z27" s="158" t="s">
        <v>113</v>
      </c>
      <c r="AA27" s="106"/>
      <c r="AB27" s="106"/>
      <c r="AC27" s="106"/>
      <c r="AD27" s="106"/>
      <c r="AE27" s="106"/>
      <c r="AF27" s="106"/>
      <c r="AG27" s="107"/>
      <c r="AH27" s="159">
        <v>7</v>
      </c>
      <c r="AI27" s="160"/>
      <c r="AJ27" s="160"/>
      <c r="AK27" s="160"/>
      <c r="AL27" s="199"/>
      <c r="AM27" s="159">
        <v>27188</v>
      </c>
      <c r="AN27" s="160"/>
      <c r="AO27" s="160"/>
      <c r="AP27" s="160"/>
      <c r="AQ27" s="160"/>
      <c r="AR27" s="199"/>
      <c r="AS27" s="159">
        <v>3884</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64</v>
      </c>
      <c r="BO27" s="261"/>
      <c r="BP27" s="261"/>
      <c r="BQ27" s="261"/>
      <c r="BR27" s="261"/>
      <c r="BS27" s="261"/>
      <c r="BT27" s="261"/>
      <c r="BU27" s="262"/>
      <c r="BV27" s="260" t="s">
        <v>64</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4010</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1850874</v>
      </c>
      <c r="BO28" s="92"/>
      <c r="BP28" s="92"/>
      <c r="BQ28" s="92"/>
      <c r="BR28" s="92"/>
      <c r="BS28" s="92"/>
      <c r="BT28" s="92"/>
      <c r="BU28" s="93"/>
      <c r="BV28" s="91">
        <v>1850193</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12</v>
      </c>
      <c r="M29" s="160"/>
      <c r="N29" s="160"/>
      <c r="O29" s="160"/>
      <c r="P29" s="199"/>
      <c r="Q29" s="159">
        <v>3750</v>
      </c>
      <c r="R29" s="160"/>
      <c r="S29" s="160"/>
      <c r="T29" s="160"/>
      <c r="U29" s="160"/>
      <c r="V29" s="199"/>
      <c r="W29" s="291"/>
      <c r="X29" s="292"/>
      <c r="Y29" s="293"/>
      <c r="Z29" s="158" t="s">
        <v>120</v>
      </c>
      <c r="AA29" s="106"/>
      <c r="AB29" s="106"/>
      <c r="AC29" s="106"/>
      <c r="AD29" s="106"/>
      <c r="AE29" s="106"/>
      <c r="AF29" s="106"/>
      <c r="AG29" s="107"/>
      <c r="AH29" s="159">
        <v>375</v>
      </c>
      <c r="AI29" s="160"/>
      <c r="AJ29" s="160"/>
      <c r="AK29" s="160"/>
      <c r="AL29" s="199"/>
      <c r="AM29" s="159">
        <v>1131924</v>
      </c>
      <c r="AN29" s="160"/>
      <c r="AO29" s="160"/>
      <c r="AP29" s="160"/>
      <c r="AQ29" s="160"/>
      <c r="AR29" s="199"/>
      <c r="AS29" s="159">
        <v>3018</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25927</v>
      </c>
      <c r="BO29" s="114"/>
      <c r="BP29" s="114"/>
      <c r="BQ29" s="114"/>
      <c r="BR29" s="114"/>
      <c r="BS29" s="114"/>
      <c r="BT29" s="114"/>
      <c r="BU29" s="115"/>
      <c r="BV29" s="113">
        <v>25927</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97.5</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2932683</v>
      </c>
      <c r="BO30" s="261"/>
      <c r="BP30" s="261"/>
      <c r="BQ30" s="261"/>
      <c r="BR30" s="261"/>
      <c r="BS30" s="261"/>
      <c r="BT30" s="261"/>
      <c r="BU30" s="262"/>
      <c r="BV30" s="260">
        <v>2564713</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IF('各会計、関係団体の財政状況及び健全化判断比率'!B31="","",'各会計、関係団体の財政状況及び健全化判断比率'!B31)</f>
        <v>水道事業会計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8</v>
      </c>
      <c r="BX34" s="323"/>
      <c r="BY34" s="324" t="str">
        <f>IF('各会計、関係団体の財政状況及び健全化判断比率'!B68="","",'各会計、関係団体の財政状況及び健全化判断比率'!B68)</f>
        <v>埼玉県後期高齢者医療広域連合</v>
      </c>
      <c r="BZ34" s="324"/>
      <c r="CA34" s="324"/>
      <c r="CB34" s="324"/>
      <c r="CC34" s="324"/>
      <c r="CD34" s="324"/>
      <c r="CE34" s="324"/>
      <c r="CF34" s="324"/>
      <c r="CG34" s="324"/>
      <c r="CH34" s="324"/>
      <c r="CI34" s="324"/>
      <c r="CJ34" s="324"/>
      <c r="CK34" s="324"/>
      <c r="CL34" s="324"/>
      <c r="CM34" s="324"/>
      <c r="CN34" s="63"/>
      <c r="CO34" s="323">
        <f>IF(CQ34="","",MAX(C34:D43,U34:V43,AM34:AN43,BE34:BF43,BW34:BX43)+1)</f>
        <v>16</v>
      </c>
      <c r="CP34" s="323"/>
      <c r="CQ34" s="324" t="str">
        <f>IF('各会計、関係団体の財政状況及び健全化判断比率'!BS7="","",'各会計、関係団体の財政状況及び健全化判断比率'!BS7)</f>
        <v>羽生の里</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中小企業従業員退職金等共済事業特別会計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介護保険特別会計</v>
      </c>
      <c r="X35" s="324"/>
      <c r="Y35" s="324"/>
      <c r="Z35" s="324"/>
      <c r="AA35" s="324"/>
      <c r="AB35" s="324"/>
      <c r="AC35" s="324"/>
      <c r="AD35" s="324"/>
      <c r="AE35" s="324"/>
      <c r="AF35" s="324"/>
      <c r="AG35" s="324"/>
      <c r="AH35" s="324"/>
      <c r="AI35" s="324"/>
      <c r="AJ35" s="324"/>
      <c r="AK35" s="324"/>
      <c r="AL35" s="63"/>
      <c r="AM35" s="323">
        <f t="shared" ref="AM35:AM43" si="0">IF(AO35="","",AM34+1)</f>
        <v>7</v>
      </c>
      <c r="AN35" s="323"/>
      <c r="AO35" s="324" t="str">
        <f>IF('各会計、関係団体の財政状況及び健全化判断比率'!B32="","",'各会計、関係団体の財政状況及び健全化判断比率'!B32)</f>
        <v>下水道事業会計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9</v>
      </c>
      <c r="BX35" s="323"/>
      <c r="BY35" s="324" t="str">
        <f>IF('各会計、関係団体の財政状況及び健全化判断比率'!B69="","",'各会計、関係団体の財政状況及び健全化判断比率'!B69)</f>
        <v>埼玉県後期高齢者医療広域連合</v>
      </c>
      <c r="BZ35" s="324"/>
      <c r="CA35" s="324"/>
      <c r="CB35" s="324"/>
      <c r="CC35" s="324"/>
      <c r="CD35" s="324"/>
      <c r="CE35" s="324"/>
      <c r="CF35" s="324"/>
      <c r="CG35" s="324"/>
      <c r="CH35" s="324"/>
      <c r="CI35" s="324"/>
      <c r="CJ35" s="324"/>
      <c r="CK35" s="324"/>
      <c r="CL35" s="324"/>
      <c r="CM35" s="324"/>
      <c r="CN35" s="63"/>
      <c r="CO35" s="323">
        <f t="shared" ref="CO35:CO43" si="3">IF(CQ35="","",CO34+1)</f>
        <v>17</v>
      </c>
      <c r="CP35" s="323"/>
      <c r="CQ35" s="324" t="str">
        <f>IF('各会計、関係団体の財政状況及び健全化判断比率'!BS8="","",'各会計、関係団体の財政状況及び健全化判断比率'!BS8)</f>
        <v>岩瀬土地区画整理組合</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10</v>
      </c>
      <c r="BX36" s="323"/>
      <c r="BY36" s="324" t="str">
        <f>IF('各会計、関係団体の財政状況及び健全化判断比率'!B70="","",'各会計、関係団体の財政状況及び健全化判断比率'!B70)</f>
        <v>埼玉県市町村総合事務組合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11</v>
      </c>
      <c r="BX37" s="323"/>
      <c r="BY37" s="324" t="str">
        <f>IF('各会計、関係団体の財政状況及び健全化判断比率'!B71="","",'各会計、関係団体の財政状況及び健全化判断比率'!B71)</f>
        <v>埼玉県市町村総合事務組合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12</v>
      </c>
      <c r="BX38" s="323"/>
      <c r="BY38" s="324" t="str">
        <f>IF('各会計、関係団体の財政状況及び健全化判断比率'!B72="","",'各会計、関係団体の財政状況及び健全化判断比率'!B72)</f>
        <v>彩の国さいたま人づくり広域連合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13</v>
      </c>
      <c r="BX39" s="323"/>
      <c r="BY39" s="324" t="str">
        <f>IF('各会計、関係団体の財政状況及び健全化判断比率'!B73="","",'各会計、関係団体の財政状況及び健全化判断比率'!B73)</f>
        <v>埼玉県都市ボートレース企業団</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14</v>
      </c>
      <c r="BX40" s="323"/>
      <c r="BY40" s="324" t="str">
        <f>IF('各会計、関係団体の財政状況及び健全化判断比率'!B74="","",'各会計、関係団体の財政状況及び健全化判断比率'!B74)</f>
        <v>加須市・羽生市水防事務組合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15</v>
      </c>
      <c r="BX41" s="323"/>
      <c r="BY41" s="324" t="str">
        <f>IF('各会計、関係団体の財政状況及び健全化判断比率'!B75="","",'各会計、関係団体の財政状況及び健全化判断比率'!B75)</f>
        <v>行田羽生資源環境組合</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39SAXoyt7X0wnaNBSNtdh/1ueLvF/r+mOd3jF1TRK9LXCYe6MmcbAOpoXPaAnPAVzJkeYq77GP/ikBjiZcVG0Q==" saltValue="LdFS+lMMNS8vZXaTKf+q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workbookViewId="0"/>
  </sheetViews>
  <sheetFormatPr defaultColWidth="0" defaultRowHeight="13.5" customHeight="1" zeroHeight="1" x14ac:dyDescent="0.15"/>
  <cols>
    <col min="1" max="1" width="6.625" style="1044" customWidth="1"/>
    <col min="2" max="2" width="11" style="1044" customWidth="1"/>
    <col min="3" max="3" width="17" style="1044" customWidth="1"/>
    <col min="4" max="5" width="16.625" style="1044" customWidth="1"/>
    <col min="6" max="15" width="15" style="1044" customWidth="1"/>
    <col min="16" max="16" width="24" style="1044" customWidth="1"/>
    <col min="17" max="16384" width="0" style="1044" hidden="1"/>
  </cols>
  <sheetData>
    <row r="1" spans="1:16" ht="16.5" customHeight="1" x14ac:dyDescent="0.15">
      <c r="A1" s="1043"/>
      <c r="B1" s="1043"/>
      <c r="C1" s="1043"/>
      <c r="D1" s="1043"/>
      <c r="E1" s="1043"/>
      <c r="F1" s="1043"/>
      <c r="G1" s="1043"/>
      <c r="H1" s="1043"/>
      <c r="I1" s="1043"/>
      <c r="J1" s="1043"/>
      <c r="K1" s="1043"/>
      <c r="L1" s="1043"/>
      <c r="M1" s="1043"/>
      <c r="N1" s="1043"/>
      <c r="O1" s="1043"/>
      <c r="P1" s="1043"/>
    </row>
    <row r="2" spans="1:16" ht="16.5" customHeight="1" x14ac:dyDescent="0.15">
      <c r="A2" s="1043"/>
      <c r="B2" s="1043"/>
      <c r="C2" s="1043"/>
      <c r="D2" s="1043"/>
      <c r="E2" s="1043"/>
      <c r="F2" s="1043"/>
      <c r="G2" s="1043"/>
      <c r="H2" s="1043"/>
      <c r="I2" s="1043"/>
      <c r="J2" s="1043"/>
      <c r="K2" s="1043"/>
      <c r="L2" s="1043"/>
      <c r="M2" s="1043"/>
      <c r="N2" s="1043"/>
      <c r="O2" s="1043"/>
      <c r="P2" s="1043"/>
    </row>
    <row r="3" spans="1:16" ht="16.5" customHeight="1" x14ac:dyDescent="0.15">
      <c r="A3" s="1043"/>
      <c r="B3" s="1043"/>
      <c r="C3" s="1043"/>
      <c r="D3" s="1043"/>
      <c r="E3" s="1043"/>
      <c r="F3" s="1043"/>
      <c r="G3" s="1043"/>
      <c r="H3" s="1043"/>
      <c r="I3" s="1043"/>
      <c r="J3" s="1043"/>
      <c r="K3" s="1043"/>
      <c r="L3" s="1043"/>
      <c r="M3" s="1043"/>
      <c r="N3" s="1043"/>
      <c r="O3" s="1043"/>
      <c r="P3" s="1043"/>
    </row>
    <row r="4" spans="1:16" ht="16.5" customHeight="1" x14ac:dyDescent="0.15">
      <c r="A4" s="1043"/>
      <c r="B4" s="1043"/>
      <c r="C4" s="1043"/>
      <c r="D4" s="1043"/>
      <c r="E4" s="1043"/>
      <c r="F4" s="1043"/>
      <c r="G4" s="1043"/>
      <c r="H4" s="1043"/>
      <c r="I4" s="1043"/>
      <c r="J4" s="1043"/>
      <c r="K4" s="1043"/>
      <c r="L4" s="1043"/>
      <c r="M4" s="1043"/>
      <c r="N4" s="1043"/>
      <c r="O4" s="1043"/>
      <c r="P4" s="1043"/>
    </row>
    <row r="5" spans="1:16" ht="16.5" customHeight="1" x14ac:dyDescent="0.15">
      <c r="A5" s="1043"/>
      <c r="B5" s="1043"/>
      <c r="C5" s="1043"/>
      <c r="D5" s="1043"/>
      <c r="E5" s="1043"/>
      <c r="F5" s="1043"/>
      <c r="G5" s="1043"/>
      <c r="H5" s="1043"/>
      <c r="I5" s="1043"/>
      <c r="J5" s="1043"/>
      <c r="K5" s="1043"/>
      <c r="L5" s="1043"/>
      <c r="M5" s="1043"/>
      <c r="N5" s="1043"/>
      <c r="O5" s="1043"/>
      <c r="P5" s="1043"/>
    </row>
    <row r="6" spans="1:16" ht="16.5" customHeight="1" x14ac:dyDescent="0.15">
      <c r="A6" s="1043"/>
      <c r="B6" s="1043"/>
      <c r="C6" s="1043"/>
      <c r="D6" s="1043"/>
      <c r="E6" s="1043"/>
      <c r="F6" s="1043"/>
      <c r="G6" s="1043"/>
      <c r="H6" s="1043"/>
      <c r="I6" s="1043"/>
      <c r="J6" s="1043"/>
      <c r="K6" s="1043"/>
      <c r="L6" s="1043"/>
      <c r="M6" s="1043"/>
      <c r="N6" s="1043"/>
      <c r="O6" s="1043"/>
      <c r="P6" s="1043"/>
    </row>
    <row r="7" spans="1:16" ht="16.5" customHeight="1" x14ac:dyDescent="0.15">
      <c r="A7" s="1043"/>
      <c r="B7" s="1043"/>
      <c r="C7" s="1043"/>
      <c r="D7" s="1043"/>
      <c r="E7" s="1043"/>
      <c r="F7" s="1043"/>
      <c r="G7" s="1043"/>
      <c r="H7" s="1043"/>
      <c r="I7" s="1043"/>
      <c r="J7" s="1043"/>
      <c r="K7" s="1043"/>
      <c r="L7" s="1043"/>
      <c r="M7" s="1043"/>
      <c r="N7" s="1043"/>
      <c r="O7" s="1043"/>
      <c r="P7" s="1043"/>
    </row>
    <row r="8" spans="1:16" ht="16.5" customHeight="1" x14ac:dyDescent="0.15">
      <c r="A8" s="1043"/>
      <c r="B8" s="1043"/>
      <c r="C8" s="1043"/>
      <c r="D8" s="1043"/>
      <c r="E8" s="1043"/>
      <c r="F8" s="1043"/>
      <c r="G8" s="1043"/>
      <c r="H8" s="1043"/>
      <c r="I8" s="1043"/>
      <c r="J8" s="1043"/>
      <c r="K8" s="1043"/>
      <c r="L8" s="1043"/>
      <c r="M8" s="1043"/>
      <c r="N8" s="1043"/>
      <c r="O8" s="1043"/>
      <c r="P8" s="1043"/>
    </row>
    <row r="9" spans="1:16" ht="16.5" customHeight="1" x14ac:dyDescent="0.15">
      <c r="A9" s="1043"/>
      <c r="B9" s="1043"/>
      <c r="C9" s="1043"/>
      <c r="D9" s="1043"/>
      <c r="E9" s="1043"/>
      <c r="F9" s="1043"/>
      <c r="G9" s="1043"/>
      <c r="H9" s="1043"/>
      <c r="I9" s="1043"/>
      <c r="J9" s="1043"/>
      <c r="K9" s="1043"/>
      <c r="L9" s="1043"/>
      <c r="M9" s="1043"/>
      <c r="N9" s="1043"/>
      <c r="O9" s="1043"/>
      <c r="P9" s="1043"/>
    </row>
    <row r="10" spans="1:16" ht="16.5" customHeight="1" x14ac:dyDescent="0.15">
      <c r="A10" s="1043"/>
      <c r="B10" s="1043"/>
      <c r="C10" s="1043"/>
      <c r="D10" s="1043"/>
      <c r="E10" s="1043"/>
      <c r="F10" s="1043"/>
      <c r="G10" s="1043"/>
      <c r="H10" s="1043"/>
      <c r="I10" s="1043"/>
      <c r="J10" s="1043"/>
      <c r="K10" s="1043"/>
      <c r="L10" s="1043"/>
      <c r="M10" s="1043"/>
      <c r="N10" s="1043"/>
      <c r="O10" s="1043"/>
      <c r="P10" s="1043"/>
    </row>
    <row r="11" spans="1:16" ht="16.5" customHeight="1" x14ac:dyDescent="0.15">
      <c r="A11" s="1043"/>
      <c r="B11" s="1043"/>
      <c r="C11" s="1043"/>
      <c r="D11" s="1043"/>
      <c r="E11" s="1043"/>
      <c r="F11" s="1043"/>
      <c r="G11" s="1043"/>
      <c r="H11" s="1043"/>
      <c r="I11" s="1043"/>
      <c r="J11" s="1043"/>
      <c r="K11" s="1043"/>
      <c r="L11" s="1043"/>
      <c r="M11" s="1043"/>
      <c r="N11" s="1043"/>
      <c r="O11" s="1043"/>
      <c r="P11" s="1043"/>
    </row>
    <row r="12" spans="1:16" ht="16.5" customHeight="1" x14ac:dyDescent="0.15">
      <c r="A12" s="1043"/>
      <c r="B12" s="1043"/>
      <c r="C12" s="1043"/>
      <c r="D12" s="1043"/>
      <c r="E12" s="1043"/>
      <c r="F12" s="1043"/>
      <c r="G12" s="1043"/>
      <c r="H12" s="1043"/>
      <c r="I12" s="1043"/>
      <c r="J12" s="1043"/>
      <c r="K12" s="1043"/>
      <c r="L12" s="1043"/>
      <c r="M12" s="1043"/>
      <c r="N12" s="1043"/>
      <c r="O12" s="1043"/>
      <c r="P12" s="1043"/>
    </row>
    <row r="13" spans="1:16" ht="16.5" customHeight="1" x14ac:dyDescent="0.15">
      <c r="A13" s="1043"/>
      <c r="B13" s="1043"/>
      <c r="C13" s="1043"/>
      <c r="D13" s="1043"/>
      <c r="E13" s="1043"/>
      <c r="F13" s="1043"/>
      <c r="G13" s="1043"/>
      <c r="H13" s="1043"/>
      <c r="I13" s="1043"/>
      <c r="J13" s="1043"/>
      <c r="K13" s="1043"/>
      <c r="L13" s="1043"/>
      <c r="M13" s="1043"/>
      <c r="N13" s="1043"/>
      <c r="O13" s="1043"/>
      <c r="P13" s="1043"/>
    </row>
    <row r="14" spans="1:16" ht="16.5" customHeight="1" x14ac:dyDescent="0.15">
      <c r="A14" s="1043"/>
      <c r="B14" s="1043"/>
      <c r="C14" s="1043"/>
      <c r="D14" s="1043"/>
      <c r="E14" s="1043"/>
      <c r="F14" s="1043"/>
      <c r="G14" s="1043"/>
      <c r="H14" s="1043"/>
      <c r="I14" s="1043"/>
      <c r="J14" s="1043"/>
      <c r="K14" s="1043"/>
      <c r="L14" s="1043"/>
      <c r="M14" s="1043"/>
      <c r="N14" s="1043"/>
      <c r="O14" s="1043"/>
      <c r="P14" s="1043"/>
    </row>
    <row r="15" spans="1:16" ht="16.5" customHeight="1" x14ac:dyDescent="0.15">
      <c r="A15" s="1043"/>
      <c r="B15" s="1043"/>
      <c r="C15" s="1043"/>
      <c r="D15" s="1043"/>
      <c r="E15" s="1043"/>
      <c r="F15" s="1043"/>
      <c r="G15" s="1043"/>
      <c r="H15" s="1043"/>
      <c r="I15" s="1043"/>
      <c r="J15" s="1043"/>
      <c r="K15" s="1043"/>
      <c r="L15" s="1043"/>
      <c r="M15" s="1043"/>
      <c r="N15" s="1043"/>
      <c r="O15" s="1043"/>
      <c r="P15" s="1043"/>
    </row>
    <row r="16" spans="1:16" ht="16.5" customHeight="1" x14ac:dyDescent="0.15">
      <c r="A16" s="1043"/>
      <c r="B16" s="1043"/>
      <c r="C16" s="1043"/>
      <c r="D16" s="1043"/>
      <c r="E16" s="1043"/>
      <c r="F16" s="1043"/>
      <c r="G16" s="1043"/>
      <c r="H16" s="1043"/>
      <c r="I16" s="1043"/>
      <c r="J16" s="1043"/>
      <c r="K16" s="1043"/>
      <c r="L16" s="1043"/>
      <c r="M16" s="1043"/>
      <c r="N16" s="1043"/>
      <c r="O16" s="1043"/>
      <c r="P16" s="1043"/>
    </row>
    <row r="17" spans="1:16" ht="16.5" customHeight="1" x14ac:dyDescent="0.15">
      <c r="A17" s="1043"/>
      <c r="B17" s="1043"/>
      <c r="C17" s="1043"/>
      <c r="D17" s="1043"/>
      <c r="E17" s="1043"/>
      <c r="F17" s="1043"/>
      <c r="G17" s="1043"/>
      <c r="H17" s="1043"/>
      <c r="I17" s="1043"/>
      <c r="J17" s="1043"/>
      <c r="K17" s="1043"/>
      <c r="L17" s="1043"/>
      <c r="M17" s="1043"/>
      <c r="N17" s="1043"/>
      <c r="O17" s="1043"/>
      <c r="P17" s="1043"/>
    </row>
    <row r="18" spans="1:16" ht="16.5" customHeight="1" x14ac:dyDescent="0.15">
      <c r="A18" s="1043"/>
      <c r="B18" s="1043"/>
      <c r="C18" s="1043"/>
      <c r="D18" s="1043"/>
      <c r="E18" s="1043"/>
      <c r="F18" s="1043"/>
      <c r="G18" s="1043"/>
      <c r="H18" s="1043"/>
      <c r="I18" s="1043"/>
      <c r="J18" s="1043"/>
      <c r="K18" s="1043"/>
      <c r="L18" s="1043"/>
      <c r="M18" s="1043"/>
      <c r="N18" s="1043"/>
      <c r="O18" s="1043"/>
      <c r="P18" s="1043"/>
    </row>
    <row r="19" spans="1:16" ht="16.5" customHeight="1" x14ac:dyDescent="0.15">
      <c r="A19" s="1043"/>
      <c r="B19" s="1043"/>
      <c r="C19" s="1043"/>
      <c r="D19" s="1043"/>
      <c r="E19" s="1043"/>
      <c r="F19" s="1043"/>
      <c r="G19" s="1043"/>
      <c r="H19" s="1043"/>
      <c r="I19" s="1043"/>
      <c r="J19" s="1043"/>
      <c r="K19" s="1043"/>
      <c r="L19" s="1043"/>
      <c r="M19" s="1043"/>
      <c r="N19" s="1043"/>
      <c r="O19" s="1043"/>
      <c r="P19" s="1043"/>
    </row>
    <row r="20" spans="1:16" ht="16.5" customHeight="1" x14ac:dyDescent="0.15">
      <c r="A20" s="1043"/>
      <c r="B20" s="1043"/>
      <c r="C20" s="1043"/>
      <c r="D20" s="1043"/>
      <c r="E20" s="1043"/>
      <c r="F20" s="1043"/>
      <c r="G20" s="1043"/>
      <c r="H20" s="1043"/>
      <c r="I20" s="1043"/>
      <c r="J20" s="1043"/>
      <c r="K20" s="1043"/>
      <c r="L20" s="1043"/>
      <c r="M20" s="1043"/>
      <c r="N20" s="1043"/>
      <c r="O20" s="1043"/>
      <c r="P20" s="1043"/>
    </row>
    <row r="21" spans="1:16" ht="16.5" customHeight="1" x14ac:dyDescent="0.15">
      <c r="A21" s="1043"/>
      <c r="B21" s="1043"/>
      <c r="C21" s="1043"/>
      <c r="D21" s="1043"/>
      <c r="E21" s="1043"/>
      <c r="F21" s="1043"/>
      <c r="G21" s="1043"/>
      <c r="H21" s="1043"/>
      <c r="I21" s="1043"/>
      <c r="J21" s="1043"/>
      <c r="K21" s="1043"/>
      <c r="L21" s="1043"/>
      <c r="M21" s="1043"/>
      <c r="N21" s="1043"/>
      <c r="O21" s="1043"/>
      <c r="P21" s="1043"/>
    </row>
    <row r="22" spans="1:16" ht="16.5" customHeight="1" x14ac:dyDescent="0.15">
      <c r="A22" s="1043"/>
      <c r="B22" s="1043"/>
      <c r="C22" s="1043"/>
      <c r="D22" s="1043"/>
      <c r="E22" s="1043"/>
      <c r="F22" s="1043"/>
      <c r="G22" s="1043"/>
      <c r="H22" s="1043"/>
      <c r="I22" s="1043"/>
      <c r="J22" s="1043"/>
      <c r="K22" s="1043"/>
      <c r="L22" s="1043"/>
      <c r="M22" s="1043"/>
      <c r="N22" s="1043"/>
      <c r="O22" s="1043"/>
      <c r="P22" s="1043"/>
    </row>
    <row r="23" spans="1:16" ht="16.5" customHeight="1" x14ac:dyDescent="0.15">
      <c r="A23" s="1043"/>
      <c r="B23" s="1043"/>
      <c r="C23" s="1043"/>
      <c r="D23" s="1043"/>
      <c r="E23" s="1043"/>
      <c r="F23" s="1043"/>
      <c r="G23" s="1043"/>
      <c r="H23" s="1043"/>
      <c r="I23" s="1043"/>
      <c r="J23" s="1043"/>
      <c r="K23" s="1043"/>
      <c r="L23" s="1043"/>
      <c r="M23" s="1043"/>
      <c r="N23" s="1043"/>
      <c r="O23" s="1043"/>
      <c r="P23" s="1043"/>
    </row>
    <row r="24" spans="1:16" ht="16.5" customHeight="1" x14ac:dyDescent="0.15">
      <c r="A24" s="1043"/>
      <c r="B24" s="1043"/>
      <c r="C24" s="1043"/>
      <c r="D24" s="1043"/>
      <c r="E24" s="1043"/>
      <c r="F24" s="1043"/>
      <c r="G24" s="1043"/>
      <c r="H24" s="1043"/>
      <c r="I24" s="1043"/>
      <c r="J24" s="1043"/>
      <c r="K24" s="1043"/>
      <c r="L24" s="1043"/>
      <c r="M24" s="1043"/>
      <c r="N24" s="1043"/>
      <c r="O24" s="1043"/>
      <c r="P24" s="1043"/>
    </row>
    <row r="25" spans="1:16" ht="16.5" customHeight="1" x14ac:dyDescent="0.15">
      <c r="A25" s="1043"/>
      <c r="B25" s="1043"/>
      <c r="C25" s="1043"/>
      <c r="D25" s="1043"/>
      <c r="E25" s="1043"/>
      <c r="F25" s="1043"/>
      <c r="G25" s="1043"/>
      <c r="H25" s="1043"/>
      <c r="I25" s="1043"/>
      <c r="J25" s="1043"/>
      <c r="K25" s="1043"/>
      <c r="L25" s="1043"/>
      <c r="M25" s="1043"/>
      <c r="N25" s="1043"/>
      <c r="O25" s="1043"/>
      <c r="P25" s="1043"/>
    </row>
    <row r="26" spans="1:16" ht="16.5" customHeight="1" x14ac:dyDescent="0.15">
      <c r="A26" s="1043"/>
      <c r="B26" s="1043"/>
      <c r="C26" s="1043"/>
      <c r="D26" s="1043"/>
      <c r="E26" s="1043"/>
      <c r="F26" s="1043"/>
      <c r="G26" s="1043"/>
      <c r="H26" s="1043"/>
      <c r="I26" s="1043"/>
      <c r="J26" s="1043"/>
      <c r="K26" s="1043"/>
      <c r="L26" s="1043"/>
      <c r="M26" s="1043"/>
      <c r="N26" s="1043"/>
      <c r="O26" s="1043"/>
      <c r="P26" s="1043"/>
    </row>
    <row r="27" spans="1:16" ht="16.5" customHeight="1" x14ac:dyDescent="0.15">
      <c r="A27" s="1043"/>
      <c r="B27" s="1043"/>
      <c r="C27" s="1043"/>
      <c r="D27" s="1043"/>
      <c r="E27" s="1043"/>
      <c r="F27" s="1043"/>
      <c r="G27" s="1043"/>
      <c r="H27" s="1043"/>
      <c r="I27" s="1043"/>
      <c r="J27" s="1043"/>
      <c r="K27" s="1043"/>
      <c r="L27" s="1043"/>
      <c r="M27" s="1043"/>
      <c r="N27" s="1043"/>
      <c r="O27" s="1043"/>
      <c r="P27" s="1043"/>
    </row>
    <row r="28" spans="1:16" ht="16.5" customHeight="1" x14ac:dyDescent="0.15">
      <c r="A28" s="1043"/>
      <c r="B28" s="1043"/>
      <c r="C28" s="1043"/>
      <c r="D28" s="1043"/>
      <c r="E28" s="1043"/>
      <c r="F28" s="1043"/>
      <c r="G28" s="1043"/>
      <c r="H28" s="1043"/>
      <c r="I28" s="1043"/>
      <c r="J28" s="1043"/>
      <c r="K28" s="1043"/>
      <c r="L28" s="1043"/>
      <c r="M28" s="1043"/>
      <c r="N28" s="1043"/>
      <c r="O28" s="1043"/>
      <c r="P28" s="1043"/>
    </row>
    <row r="29" spans="1:16" ht="16.5" customHeight="1" x14ac:dyDescent="0.15">
      <c r="A29" s="1043"/>
      <c r="B29" s="1043"/>
      <c r="C29" s="1043"/>
      <c r="D29" s="1043"/>
      <c r="E29" s="1043"/>
      <c r="F29" s="1043"/>
      <c r="G29" s="1043"/>
      <c r="H29" s="1043"/>
      <c r="I29" s="1043"/>
      <c r="J29" s="1043"/>
      <c r="K29" s="1043"/>
      <c r="L29" s="1043"/>
      <c r="M29" s="1043"/>
      <c r="N29" s="1043"/>
      <c r="O29" s="1043"/>
      <c r="P29" s="1043"/>
    </row>
    <row r="30" spans="1:16" ht="16.5" customHeight="1" x14ac:dyDescent="0.15">
      <c r="A30" s="1043"/>
      <c r="B30" s="1043"/>
      <c r="C30" s="1043"/>
      <c r="D30" s="1043"/>
      <c r="E30" s="1043"/>
      <c r="F30" s="1043"/>
      <c r="G30" s="1043"/>
      <c r="H30" s="1043"/>
      <c r="I30" s="1043"/>
      <c r="J30" s="1043"/>
      <c r="K30" s="1043"/>
      <c r="L30" s="1043"/>
      <c r="M30" s="1043"/>
      <c r="N30" s="1043"/>
      <c r="O30" s="1043"/>
      <c r="P30" s="1043"/>
    </row>
    <row r="31" spans="1:16" ht="16.5" customHeight="1" x14ac:dyDescent="0.15">
      <c r="A31" s="1043"/>
      <c r="B31" s="1043"/>
      <c r="C31" s="1043"/>
      <c r="D31" s="1043"/>
      <c r="E31" s="1043"/>
      <c r="F31" s="1043"/>
      <c r="G31" s="1043"/>
      <c r="H31" s="1043"/>
      <c r="I31" s="1043"/>
      <c r="J31" s="1043"/>
      <c r="K31" s="1043"/>
      <c r="L31" s="1043"/>
      <c r="M31" s="1043"/>
      <c r="N31" s="1043"/>
      <c r="O31" s="1043"/>
      <c r="P31" s="1043"/>
    </row>
    <row r="32" spans="1:16" ht="31.5" customHeight="1" thickBot="1" x14ac:dyDescent="0.2">
      <c r="A32" s="1043"/>
      <c r="B32" s="1043"/>
      <c r="C32" s="1043"/>
      <c r="D32" s="1043"/>
      <c r="E32" s="1043"/>
      <c r="F32" s="1043"/>
      <c r="G32" s="1043"/>
      <c r="H32" s="1043"/>
      <c r="I32" s="1043"/>
      <c r="J32" s="1045" t="s">
        <v>481</v>
      </c>
      <c r="K32" s="1043"/>
      <c r="L32" s="1043"/>
      <c r="M32" s="1043"/>
      <c r="N32" s="1043"/>
      <c r="O32" s="1043"/>
      <c r="P32" s="1043"/>
    </row>
    <row r="33" spans="1:16" ht="39" customHeight="1" thickBot="1" x14ac:dyDescent="0.25">
      <c r="A33" s="1043"/>
      <c r="B33" s="1046" t="s">
        <v>488</v>
      </c>
      <c r="C33" s="1047"/>
      <c r="D33" s="1047"/>
      <c r="E33" s="1048" t="s">
        <v>482</v>
      </c>
      <c r="F33" s="1049" t="s">
        <v>3</v>
      </c>
      <c r="G33" s="1050" t="s">
        <v>4</v>
      </c>
      <c r="H33" s="1050" t="s">
        <v>5</v>
      </c>
      <c r="I33" s="1050" t="s">
        <v>6</v>
      </c>
      <c r="J33" s="1051" t="s">
        <v>7</v>
      </c>
      <c r="K33" s="1043"/>
      <c r="L33" s="1043"/>
      <c r="M33" s="1043"/>
      <c r="N33" s="1043"/>
      <c r="O33" s="1043"/>
      <c r="P33" s="1043"/>
    </row>
    <row r="34" spans="1:16" ht="39" customHeight="1" x14ac:dyDescent="0.15">
      <c r="A34" s="1043"/>
      <c r="B34" s="1052"/>
      <c r="C34" s="1053" t="s">
        <v>489</v>
      </c>
      <c r="D34" s="1053"/>
      <c r="E34" s="1054"/>
      <c r="F34" s="1055">
        <v>10.49</v>
      </c>
      <c r="G34" s="1056">
        <v>9.27</v>
      </c>
      <c r="H34" s="1056">
        <v>11.62</v>
      </c>
      <c r="I34" s="1056">
        <v>15.56</v>
      </c>
      <c r="J34" s="1057">
        <v>14.14</v>
      </c>
      <c r="K34" s="1043"/>
      <c r="L34" s="1043"/>
      <c r="M34" s="1043"/>
      <c r="N34" s="1043"/>
      <c r="O34" s="1043"/>
      <c r="P34" s="1043"/>
    </row>
    <row r="35" spans="1:16" ht="39" customHeight="1" x14ac:dyDescent="0.15">
      <c r="A35" s="1043"/>
      <c r="B35" s="1058"/>
      <c r="C35" s="1059" t="s">
        <v>490</v>
      </c>
      <c r="D35" s="1060"/>
      <c r="E35" s="1061"/>
      <c r="F35" s="1062">
        <v>6.88</v>
      </c>
      <c r="G35" s="1063">
        <v>8.3699999999999992</v>
      </c>
      <c r="H35" s="1063">
        <v>10.92</v>
      </c>
      <c r="I35" s="1063">
        <v>12.76</v>
      </c>
      <c r="J35" s="1064">
        <v>13.98</v>
      </c>
      <c r="K35" s="1043"/>
      <c r="L35" s="1043"/>
      <c r="M35" s="1043"/>
      <c r="N35" s="1043"/>
      <c r="O35" s="1043"/>
      <c r="P35" s="1043"/>
    </row>
    <row r="36" spans="1:16" ht="39" customHeight="1" x14ac:dyDescent="0.15">
      <c r="A36" s="1043"/>
      <c r="B36" s="1058"/>
      <c r="C36" s="1059" t="s">
        <v>491</v>
      </c>
      <c r="D36" s="1060"/>
      <c r="E36" s="1061"/>
      <c r="F36" s="1062">
        <v>3.21</v>
      </c>
      <c r="G36" s="1063">
        <v>4.1399999999999997</v>
      </c>
      <c r="H36" s="1063">
        <v>4.1900000000000004</v>
      </c>
      <c r="I36" s="1063">
        <v>4.4000000000000004</v>
      </c>
      <c r="J36" s="1064">
        <v>4.66</v>
      </c>
      <c r="K36" s="1043"/>
      <c r="L36" s="1043"/>
      <c r="M36" s="1043"/>
      <c r="N36" s="1043"/>
      <c r="O36" s="1043"/>
      <c r="P36" s="1043"/>
    </row>
    <row r="37" spans="1:16" ht="39" customHeight="1" x14ac:dyDescent="0.15">
      <c r="A37" s="1043"/>
      <c r="B37" s="1058"/>
      <c r="C37" s="1059" t="s">
        <v>492</v>
      </c>
      <c r="D37" s="1060"/>
      <c r="E37" s="1061"/>
      <c r="F37" s="1062" t="s">
        <v>457</v>
      </c>
      <c r="G37" s="1063" t="s">
        <v>457</v>
      </c>
      <c r="H37" s="1063">
        <v>1.19</v>
      </c>
      <c r="I37" s="1063">
        <v>1.54</v>
      </c>
      <c r="J37" s="1064">
        <v>2.19</v>
      </c>
      <c r="K37" s="1043"/>
      <c r="L37" s="1043"/>
      <c r="M37" s="1043"/>
      <c r="N37" s="1043"/>
      <c r="O37" s="1043"/>
      <c r="P37" s="1043"/>
    </row>
    <row r="38" spans="1:16" ht="39" customHeight="1" x14ac:dyDescent="0.15">
      <c r="A38" s="1043"/>
      <c r="B38" s="1058"/>
      <c r="C38" s="1059" t="s">
        <v>493</v>
      </c>
      <c r="D38" s="1060"/>
      <c r="E38" s="1061"/>
      <c r="F38" s="1062">
        <v>1.66</v>
      </c>
      <c r="G38" s="1063">
        <v>0.92</v>
      </c>
      <c r="H38" s="1063">
        <v>1.08</v>
      </c>
      <c r="I38" s="1063">
        <v>1.1399999999999999</v>
      </c>
      <c r="J38" s="1064">
        <v>1.95</v>
      </c>
      <c r="K38" s="1043"/>
      <c r="L38" s="1043"/>
      <c r="M38" s="1043"/>
      <c r="N38" s="1043"/>
      <c r="O38" s="1043"/>
      <c r="P38" s="1043"/>
    </row>
    <row r="39" spans="1:16" ht="39" customHeight="1" x14ac:dyDescent="0.15">
      <c r="A39" s="1043"/>
      <c r="B39" s="1058"/>
      <c r="C39" s="1059" t="s">
        <v>494</v>
      </c>
      <c r="D39" s="1060"/>
      <c r="E39" s="1061"/>
      <c r="F39" s="1062">
        <v>0.3</v>
      </c>
      <c r="G39" s="1063">
        <v>0.63</v>
      </c>
      <c r="H39" s="1063">
        <v>0.28999999999999998</v>
      </c>
      <c r="I39" s="1063">
        <v>0.45</v>
      </c>
      <c r="J39" s="1064">
        <v>0.52</v>
      </c>
      <c r="K39" s="1043"/>
      <c r="L39" s="1043"/>
      <c r="M39" s="1043"/>
      <c r="N39" s="1043"/>
      <c r="O39" s="1043"/>
      <c r="P39" s="1043"/>
    </row>
    <row r="40" spans="1:16" ht="39" customHeight="1" x14ac:dyDescent="0.15">
      <c r="A40" s="1043"/>
      <c r="B40" s="1058"/>
      <c r="C40" s="1059" t="s">
        <v>495</v>
      </c>
      <c r="D40" s="1060"/>
      <c r="E40" s="1061"/>
      <c r="F40" s="1062">
        <v>0.02</v>
      </c>
      <c r="G40" s="1063">
        <v>0.02</v>
      </c>
      <c r="H40" s="1063">
        <v>0.02</v>
      </c>
      <c r="I40" s="1063">
        <v>0.02</v>
      </c>
      <c r="J40" s="1064">
        <v>0.02</v>
      </c>
      <c r="K40" s="1043"/>
      <c r="L40" s="1043"/>
      <c r="M40" s="1043"/>
      <c r="N40" s="1043"/>
      <c r="O40" s="1043"/>
      <c r="P40" s="1043"/>
    </row>
    <row r="41" spans="1:16" ht="39" customHeight="1" x14ac:dyDescent="0.15">
      <c r="A41" s="1043"/>
      <c r="B41" s="1058"/>
      <c r="C41" s="1059"/>
      <c r="D41" s="1060"/>
      <c r="E41" s="1061"/>
      <c r="F41" s="1062"/>
      <c r="G41" s="1063"/>
      <c r="H41" s="1063"/>
      <c r="I41" s="1063"/>
      <c r="J41" s="1064"/>
      <c r="K41" s="1043"/>
      <c r="L41" s="1043"/>
      <c r="M41" s="1043"/>
      <c r="N41" s="1043"/>
      <c r="O41" s="1043"/>
      <c r="P41" s="1043"/>
    </row>
    <row r="42" spans="1:16" ht="39" customHeight="1" x14ac:dyDescent="0.15">
      <c r="A42" s="1043"/>
      <c r="B42" s="1065"/>
      <c r="C42" s="1059" t="s">
        <v>496</v>
      </c>
      <c r="D42" s="1060"/>
      <c r="E42" s="1061"/>
      <c r="F42" s="1062" t="s">
        <v>457</v>
      </c>
      <c r="G42" s="1063" t="s">
        <v>457</v>
      </c>
      <c r="H42" s="1063" t="s">
        <v>457</v>
      </c>
      <c r="I42" s="1063" t="s">
        <v>457</v>
      </c>
      <c r="J42" s="1064" t="s">
        <v>457</v>
      </c>
      <c r="K42" s="1043"/>
      <c r="L42" s="1043"/>
      <c r="M42" s="1043"/>
      <c r="N42" s="1043"/>
      <c r="O42" s="1043"/>
      <c r="P42" s="1043"/>
    </row>
    <row r="43" spans="1:16" ht="39" customHeight="1" thickBot="1" x14ac:dyDescent="0.2">
      <c r="A43" s="1043"/>
      <c r="B43" s="1066"/>
      <c r="C43" s="1067" t="s">
        <v>497</v>
      </c>
      <c r="D43" s="1068"/>
      <c r="E43" s="1069"/>
      <c r="F43" s="1070">
        <v>0.33</v>
      </c>
      <c r="G43" s="1071">
        <v>0.61</v>
      </c>
      <c r="H43" s="1071" t="s">
        <v>457</v>
      </c>
      <c r="I43" s="1071" t="s">
        <v>457</v>
      </c>
      <c r="J43" s="1072" t="s">
        <v>457</v>
      </c>
      <c r="K43" s="1043"/>
      <c r="L43" s="1043"/>
      <c r="M43" s="1043"/>
      <c r="N43" s="1043"/>
      <c r="O43" s="1043"/>
      <c r="P43" s="1043"/>
    </row>
    <row r="44" spans="1:16" ht="39" customHeight="1" x14ac:dyDescent="0.15">
      <c r="A44" s="1043"/>
      <c r="B44" s="1073" t="s">
        <v>498</v>
      </c>
      <c r="C44" s="1074"/>
      <c r="D44" s="1075"/>
      <c r="E44" s="1075"/>
      <c r="F44" s="1076"/>
      <c r="G44" s="1076"/>
      <c r="H44" s="1076"/>
      <c r="I44" s="1076"/>
      <c r="J44" s="1076"/>
      <c r="K44" s="1043"/>
      <c r="L44" s="1043"/>
      <c r="M44" s="1043"/>
      <c r="N44" s="1043"/>
      <c r="O44" s="1043"/>
      <c r="P44" s="1043"/>
    </row>
    <row r="45" spans="1:16" ht="17.25" x14ac:dyDescent="0.15">
      <c r="A45" s="1043"/>
      <c r="B45" s="1043"/>
      <c r="C45" s="1043"/>
      <c r="D45" s="1043"/>
      <c r="E45" s="1043"/>
      <c r="F45" s="1043"/>
      <c r="G45" s="1043"/>
      <c r="H45" s="1043"/>
      <c r="I45" s="1043"/>
      <c r="J45" s="1043"/>
      <c r="K45" s="1043"/>
      <c r="L45" s="1043"/>
      <c r="M45" s="1043"/>
      <c r="N45" s="1043"/>
      <c r="O45" s="1043"/>
      <c r="P45" s="1043"/>
    </row>
  </sheetData>
  <sheetProtection algorithmName="SHA-512" hashValue="EE6J+q1l4g6pRq4uhfAR+F4F1U9lbzIKQyLpnUmFP1R9/1F8q/IV97w64zrQX+ZnZsRbSVWIg1eu8WDid/ibhw==" saltValue="k6fJsaJDpnC4N3CeVXrn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workbookViewId="0"/>
  </sheetViews>
  <sheetFormatPr defaultColWidth="0" defaultRowHeight="12.6" customHeight="1" zeroHeight="1" x14ac:dyDescent="0.15"/>
  <cols>
    <col min="1" max="1" width="6.625" style="1078" customWidth="1"/>
    <col min="2" max="3" width="10.875" style="1078" customWidth="1"/>
    <col min="4" max="4" width="10" style="1078" customWidth="1"/>
    <col min="5" max="10" width="11" style="1078" customWidth="1"/>
    <col min="11" max="15" width="13.125" style="1078" customWidth="1"/>
    <col min="16" max="21" width="11.5" style="1078" customWidth="1"/>
    <col min="22" max="16384" width="0" style="1078" hidden="1"/>
  </cols>
  <sheetData>
    <row r="1" spans="1:21" ht="13.5" customHeight="1" x14ac:dyDescent="0.15">
      <c r="A1" s="1077"/>
      <c r="B1" s="1077"/>
      <c r="C1" s="1077"/>
      <c r="D1" s="1077"/>
      <c r="E1" s="1077"/>
      <c r="F1" s="1077"/>
      <c r="G1" s="1077"/>
      <c r="H1" s="1077"/>
      <c r="I1" s="1077"/>
      <c r="J1" s="1077"/>
      <c r="K1" s="1077"/>
      <c r="L1" s="1077"/>
      <c r="M1" s="1077"/>
      <c r="N1" s="1077"/>
      <c r="O1" s="1077"/>
      <c r="P1" s="1077"/>
      <c r="Q1" s="1077"/>
      <c r="R1" s="1077"/>
      <c r="S1" s="1077"/>
      <c r="T1" s="1077"/>
      <c r="U1" s="1077"/>
    </row>
    <row r="2" spans="1:21" ht="13.5" customHeight="1" x14ac:dyDescent="0.15">
      <c r="A2" s="1077"/>
      <c r="B2" s="1077"/>
      <c r="C2" s="1077"/>
      <c r="D2" s="1077"/>
      <c r="E2" s="1077"/>
      <c r="F2" s="1077"/>
      <c r="G2" s="1077"/>
      <c r="H2" s="1077"/>
      <c r="I2" s="1077"/>
      <c r="J2" s="1077"/>
      <c r="K2" s="1077"/>
      <c r="L2" s="1077"/>
      <c r="M2" s="1077"/>
      <c r="N2" s="1077"/>
      <c r="O2" s="1077"/>
      <c r="P2" s="1077"/>
      <c r="Q2" s="1077"/>
      <c r="R2" s="1077"/>
      <c r="S2" s="1077"/>
      <c r="T2" s="1077"/>
      <c r="U2" s="1077"/>
    </row>
    <row r="3" spans="1:21" ht="13.5" customHeight="1" x14ac:dyDescent="0.15">
      <c r="A3" s="1077"/>
      <c r="B3" s="1077"/>
      <c r="C3" s="1077"/>
      <c r="D3" s="1077"/>
      <c r="E3" s="1077"/>
      <c r="F3" s="1077"/>
      <c r="G3" s="1077"/>
      <c r="H3" s="1077"/>
      <c r="I3" s="1077"/>
      <c r="J3" s="1077"/>
      <c r="K3" s="1077"/>
      <c r="L3" s="1077"/>
      <c r="M3" s="1077"/>
      <c r="N3" s="1077"/>
      <c r="O3" s="1077"/>
      <c r="P3" s="1077"/>
      <c r="Q3" s="1077"/>
      <c r="R3" s="1077"/>
      <c r="S3" s="1077"/>
      <c r="T3" s="1077"/>
      <c r="U3" s="1077"/>
    </row>
    <row r="4" spans="1:21" ht="13.5" customHeight="1" x14ac:dyDescent="0.15">
      <c r="A4" s="1077"/>
      <c r="B4" s="1077"/>
      <c r="C4" s="1077"/>
      <c r="D4" s="1077"/>
      <c r="E4" s="1077"/>
      <c r="F4" s="1077"/>
      <c r="G4" s="1077"/>
      <c r="H4" s="1077"/>
      <c r="I4" s="1077"/>
      <c r="J4" s="1077"/>
      <c r="K4" s="1077"/>
      <c r="L4" s="1077"/>
      <c r="M4" s="1077"/>
      <c r="N4" s="1077"/>
      <c r="O4" s="1077"/>
      <c r="P4" s="1077"/>
      <c r="Q4" s="1077"/>
      <c r="R4" s="1077"/>
      <c r="S4" s="1077"/>
      <c r="T4" s="1077"/>
      <c r="U4" s="1077"/>
    </row>
    <row r="5" spans="1:21" ht="13.5" customHeight="1" x14ac:dyDescent="0.15">
      <c r="A5" s="1077"/>
      <c r="B5" s="1077"/>
      <c r="C5" s="1077"/>
      <c r="D5" s="1077"/>
      <c r="E5" s="1077"/>
      <c r="F5" s="1077"/>
      <c r="G5" s="1077"/>
      <c r="H5" s="1077"/>
      <c r="I5" s="1077"/>
      <c r="J5" s="1077"/>
      <c r="K5" s="1077"/>
      <c r="L5" s="1077"/>
      <c r="M5" s="1077"/>
      <c r="N5" s="1077"/>
      <c r="O5" s="1077"/>
      <c r="P5" s="1077"/>
      <c r="Q5" s="1077"/>
      <c r="R5" s="1077"/>
      <c r="S5" s="1077"/>
      <c r="T5" s="1077"/>
      <c r="U5" s="1077"/>
    </row>
    <row r="6" spans="1:21" ht="13.5" customHeight="1" x14ac:dyDescent="0.15">
      <c r="A6" s="1077"/>
      <c r="B6" s="1077"/>
      <c r="C6" s="1077"/>
      <c r="D6" s="1077"/>
      <c r="E6" s="1077"/>
      <c r="F6" s="1077"/>
      <c r="G6" s="1077"/>
      <c r="H6" s="1077"/>
      <c r="I6" s="1077"/>
      <c r="J6" s="1077"/>
      <c r="K6" s="1077"/>
      <c r="L6" s="1077"/>
      <c r="M6" s="1077"/>
      <c r="N6" s="1077"/>
      <c r="O6" s="1077"/>
      <c r="P6" s="1077"/>
      <c r="Q6" s="1077"/>
      <c r="R6" s="1077"/>
      <c r="S6" s="1077"/>
      <c r="T6" s="1077"/>
      <c r="U6" s="1077"/>
    </row>
    <row r="7" spans="1:21" ht="13.5" customHeight="1" x14ac:dyDescent="0.15">
      <c r="A7" s="1077"/>
      <c r="B7" s="1077"/>
      <c r="C7" s="1077"/>
      <c r="D7" s="1077"/>
      <c r="E7" s="1077"/>
      <c r="F7" s="1077"/>
      <c r="G7" s="1077"/>
      <c r="H7" s="1077"/>
      <c r="I7" s="1077"/>
      <c r="J7" s="1077"/>
      <c r="K7" s="1077"/>
      <c r="L7" s="1077"/>
      <c r="M7" s="1077"/>
      <c r="N7" s="1077"/>
      <c r="O7" s="1077"/>
      <c r="P7" s="1077"/>
      <c r="Q7" s="1077"/>
      <c r="R7" s="1077"/>
      <c r="S7" s="1077"/>
      <c r="T7" s="1077"/>
      <c r="U7" s="1077"/>
    </row>
    <row r="8" spans="1:21" ht="13.5" customHeight="1" x14ac:dyDescent="0.15">
      <c r="A8" s="1077"/>
      <c r="B8" s="1077"/>
      <c r="C8" s="1077"/>
      <c r="D8" s="1077"/>
      <c r="E8" s="1077"/>
      <c r="F8" s="1077"/>
      <c r="G8" s="1077"/>
      <c r="H8" s="1077"/>
      <c r="I8" s="1077"/>
      <c r="J8" s="1077"/>
      <c r="K8" s="1077"/>
      <c r="L8" s="1077"/>
      <c r="M8" s="1077"/>
      <c r="N8" s="1077"/>
      <c r="O8" s="1077"/>
      <c r="P8" s="1077"/>
      <c r="Q8" s="1077"/>
      <c r="R8" s="1077"/>
      <c r="S8" s="1077"/>
      <c r="T8" s="1077"/>
      <c r="U8" s="1077"/>
    </row>
    <row r="9" spans="1:21" ht="13.5" customHeight="1" x14ac:dyDescent="0.15">
      <c r="A9" s="1077"/>
      <c r="B9" s="1077"/>
      <c r="C9" s="1077"/>
      <c r="D9" s="1077"/>
      <c r="E9" s="1077"/>
      <c r="F9" s="1077"/>
      <c r="G9" s="1077"/>
      <c r="H9" s="1077"/>
      <c r="I9" s="1077"/>
      <c r="J9" s="1077"/>
      <c r="K9" s="1077"/>
      <c r="L9" s="1077"/>
      <c r="M9" s="1077"/>
      <c r="N9" s="1077"/>
      <c r="O9" s="1077"/>
      <c r="P9" s="1077"/>
      <c r="Q9" s="1077"/>
      <c r="R9" s="1077"/>
      <c r="S9" s="1077"/>
      <c r="T9" s="1077"/>
      <c r="U9" s="1077"/>
    </row>
    <row r="10" spans="1:21" ht="13.5" customHeight="1" x14ac:dyDescent="0.15">
      <c r="A10" s="1077"/>
      <c r="B10" s="1077"/>
      <c r="C10" s="1077"/>
      <c r="D10" s="1077"/>
      <c r="E10" s="1077"/>
      <c r="F10" s="1077"/>
      <c r="G10" s="1077"/>
      <c r="H10" s="1077"/>
      <c r="I10" s="1077"/>
      <c r="J10" s="1077"/>
      <c r="K10" s="1077"/>
      <c r="L10" s="1077"/>
      <c r="M10" s="1077"/>
      <c r="N10" s="1077"/>
      <c r="O10" s="1077"/>
      <c r="P10" s="1077"/>
      <c r="Q10" s="1077"/>
      <c r="R10" s="1077"/>
      <c r="S10" s="1077"/>
      <c r="T10" s="1077"/>
      <c r="U10" s="1077"/>
    </row>
    <row r="11" spans="1:21" ht="13.5" customHeight="1" x14ac:dyDescent="0.15">
      <c r="A11" s="1077"/>
      <c r="B11" s="1077"/>
      <c r="C11" s="1077"/>
      <c r="D11" s="1077"/>
      <c r="E11" s="1077"/>
      <c r="F11" s="1077"/>
      <c r="G11" s="1077"/>
      <c r="H11" s="1077"/>
      <c r="I11" s="1077"/>
      <c r="J11" s="1077"/>
      <c r="K11" s="1077"/>
      <c r="L11" s="1077"/>
      <c r="M11" s="1077"/>
      <c r="N11" s="1077"/>
      <c r="O11" s="1077"/>
      <c r="P11" s="1077"/>
      <c r="Q11" s="1077"/>
      <c r="R11" s="1077"/>
      <c r="S11" s="1077"/>
      <c r="T11" s="1077"/>
      <c r="U11" s="1077"/>
    </row>
    <row r="12" spans="1:21" ht="13.5" customHeight="1" x14ac:dyDescent="0.15">
      <c r="A12" s="1077"/>
      <c r="B12" s="1077"/>
      <c r="C12" s="1077"/>
      <c r="D12" s="1077"/>
      <c r="E12" s="1077"/>
      <c r="F12" s="1077"/>
      <c r="G12" s="1077"/>
      <c r="H12" s="1077"/>
      <c r="I12" s="1077"/>
      <c r="J12" s="1077"/>
      <c r="K12" s="1077"/>
      <c r="L12" s="1077"/>
      <c r="M12" s="1077"/>
      <c r="N12" s="1077"/>
      <c r="O12" s="1077"/>
      <c r="P12" s="1077"/>
      <c r="Q12" s="1077"/>
      <c r="R12" s="1077"/>
      <c r="S12" s="1077"/>
      <c r="T12" s="1077"/>
      <c r="U12" s="1077"/>
    </row>
    <row r="13" spans="1:21" ht="13.5" customHeight="1" x14ac:dyDescent="0.15">
      <c r="A13" s="1077"/>
      <c r="B13" s="1077"/>
      <c r="C13" s="1077"/>
      <c r="D13" s="1077"/>
      <c r="E13" s="1077"/>
      <c r="F13" s="1077"/>
      <c r="G13" s="1077"/>
      <c r="H13" s="1077"/>
      <c r="I13" s="1077"/>
      <c r="J13" s="1077"/>
      <c r="K13" s="1077"/>
      <c r="L13" s="1077"/>
      <c r="M13" s="1077"/>
      <c r="N13" s="1077"/>
      <c r="O13" s="1077"/>
      <c r="P13" s="1077"/>
      <c r="Q13" s="1077"/>
      <c r="R13" s="1077"/>
      <c r="S13" s="1077"/>
      <c r="T13" s="1077"/>
      <c r="U13" s="1077"/>
    </row>
    <row r="14" spans="1:21" ht="13.5" customHeight="1" x14ac:dyDescent="0.15">
      <c r="A14" s="1077"/>
      <c r="B14" s="1077"/>
      <c r="C14" s="1077"/>
      <c r="D14" s="1077"/>
      <c r="E14" s="1077"/>
      <c r="F14" s="1077"/>
      <c r="G14" s="1077"/>
      <c r="H14" s="1077"/>
      <c r="I14" s="1077"/>
      <c r="J14" s="1077"/>
      <c r="K14" s="1077"/>
      <c r="L14" s="1077"/>
      <c r="M14" s="1077"/>
      <c r="N14" s="1077"/>
      <c r="O14" s="1077"/>
      <c r="P14" s="1077"/>
      <c r="Q14" s="1077"/>
      <c r="R14" s="1077"/>
      <c r="S14" s="1077"/>
      <c r="T14" s="1077"/>
      <c r="U14" s="1077"/>
    </row>
    <row r="15" spans="1:21" ht="13.5" customHeight="1" x14ac:dyDescent="0.15">
      <c r="A15" s="1077"/>
      <c r="B15" s="1077"/>
      <c r="C15" s="1077"/>
      <c r="D15" s="1077"/>
      <c r="E15" s="1077"/>
      <c r="F15" s="1077"/>
      <c r="G15" s="1077"/>
      <c r="H15" s="1077"/>
      <c r="I15" s="1077"/>
      <c r="J15" s="1077"/>
      <c r="K15" s="1077"/>
      <c r="L15" s="1077"/>
      <c r="M15" s="1077"/>
      <c r="N15" s="1077"/>
      <c r="O15" s="1077"/>
      <c r="P15" s="1077"/>
      <c r="Q15" s="1077"/>
      <c r="R15" s="1077"/>
      <c r="S15" s="1077"/>
      <c r="T15" s="1077"/>
      <c r="U15" s="1077"/>
    </row>
    <row r="16" spans="1:21" ht="13.5" customHeight="1" x14ac:dyDescent="0.15">
      <c r="A16" s="1077"/>
      <c r="B16" s="1077"/>
      <c r="C16" s="1077"/>
      <c r="D16" s="1077"/>
      <c r="E16" s="1077"/>
      <c r="F16" s="1077"/>
      <c r="G16" s="1077"/>
      <c r="H16" s="1077"/>
      <c r="I16" s="1077"/>
      <c r="J16" s="1077"/>
      <c r="K16" s="1077"/>
      <c r="L16" s="1077"/>
      <c r="M16" s="1077"/>
      <c r="N16" s="1077"/>
      <c r="O16" s="1077"/>
      <c r="P16" s="1077"/>
      <c r="Q16" s="1077"/>
      <c r="R16" s="1077"/>
      <c r="S16" s="1077"/>
      <c r="T16" s="1077"/>
      <c r="U16" s="1077"/>
    </row>
    <row r="17" spans="1:21" ht="13.5" customHeight="1" x14ac:dyDescent="0.15">
      <c r="A17" s="1077"/>
      <c r="B17" s="1077"/>
      <c r="C17" s="1077"/>
      <c r="D17" s="1077"/>
      <c r="E17" s="1077"/>
      <c r="F17" s="1077"/>
      <c r="G17" s="1077"/>
      <c r="H17" s="1077"/>
      <c r="I17" s="1077"/>
      <c r="J17" s="1077"/>
      <c r="K17" s="1077"/>
      <c r="L17" s="1077"/>
      <c r="M17" s="1077"/>
      <c r="N17" s="1077"/>
      <c r="O17" s="1077"/>
      <c r="P17" s="1077"/>
      <c r="Q17" s="1077"/>
      <c r="R17" s="1077"/>
      <c r="S17" s="1077"/>
      <c r="T17" s="1077"/>
      <c r="U17" s="1077"/>
    </row>
    <row r="18" spans="1:21" ht="13.5" customHeight="1" x14ac:dyDescent="0.15">
      <c r="A18" s="1077"/>
      <c r="B18" s="1077"/>
      <c r="C18" s="1077"/>
      <c r="D18" s="1077"/>
      <c r="E18" s="1077"/>
      <c r="F18" s="1077"/>
      <c r="G18" s="1077"/>
      <c r="H18" s="1077"/>
      <c r="I18" s="1077"/>
      <c r="J18" s="1077"/>
      <c r="K18" s="1077"/>
      <c r="L18" s="1077"/>
      <c r="M18" s="1077"/>
      <c r="N18" s="1077"/>
      <c r="O18" s="1077"/>
      <c r="P18" s="1077"/>
      <c r="Q18" s="1077"/>
      <c r="R18" s="1077"/>
      <c r="S18" s="1077"/>
      <c r="T18" s="1077"/>
      <c r="U18" s="1077"/>
    </row>
    <row r="19" spans="1:21" ht="13.5" customHeight="1" x14ac:dyDescent="0.15">
      <c r="A19" s="1077"/>
      <c r="B19" s="1077"/>
      <c r="C19" s="1077"/>
      <c r="D19" s="1077"/>
      <c r="E19" s="1077"/>
      <c r="F19" s="1077"/>
      <c r="G19" s="1077"/>
      <c r="H19" s="1077"/>
      <c r="I19" s="1077"/>
      <c r="J19" s="1077"/>
      <c r="K19" s="1077"/>
      <c r="L19" s="1077"/>
      <c r="M19" s="1077"/>
      <c r="N19" s="1077"/>
      <c r="O19" s="1077"/>
      <c r="P19" s="1077"/>
      <c r="Q19" s="1077"/>
      <c r="R19" s="1077"/>
      <c r="S19" s="1077"/>
      <c r="T19" s="1077"/>
      <c r="U19" s="1077"/>
    </row>
    <row r="20" spans="1:21" ht="13.5" customHeight="1" x14ac:dyDescent="0.15">
      <c r="A20" s="1077"/>
      <c r="B20" s="1077"/>
      <c r="C20" s="1077"/>
      <c r="D20" s="1077"/>
      <c r="E20" s="1077"/>
      <c r="F20" s="1077"/>
      <c r="G20" s="1077"/>
      <c r="H20" s="1077"/>
      <c r="I20" s="1077"/>
      <c r="J20" s="1077"/>
      <c r="K20" s="1077"/>
      <c r="L20" s="1077"/>
      <c r="M20" s="1077"/>
      <c r="N20" s="1077"/>
      <c r="O20" s="1077"/>
      <c r="P20" s="1077"/>
      <c r="Q20" s="1077"/>
      <c r="R20" s="1077"/>
      <c r="S20" s="1077"/>
      <c r="T20" s="1077"/>
      <c r="U20" s="1077"/>
    </row>
    <row r="21" spans="1:21" ht="13.5" customHeight="1" x14ac:dyDescent="0.15">
      <c r="A21" s="1077"/>
      <c r="B21" s="1077"/>
      <c r="C21" s="1077"/>
      <c r="D21" s="1077"/>
      <c r="E21" s="1077"/>
      <c r="F21" s="1077"/>
      <c r="G21" s="1077"/>
      <c r="H21" s="1077"/>
      <c r="I21" s="1077"/>
      <c r="J21" s="1077"/>
      <c r="K21" s="1077"/>
      <c r="L21" s="1077"/>
      <c r="M21" s="1077"/>
      <c r="N21" s="1077"/>
      <c r="O21" s="1077"/>
      <c r="P21" s="1077"/>
      <c r="Q21" s="1077"/>
      <c r="R21" s="1077"/>
      <c r="S21" s="1077"/>
      <c r="T21" s="1077"/>
      <c r="U21" s="1077"/>
    </row>
    <row r="22" spans="1:21" ht="13.5" customHeight="1" x14ac:dyDescent="0.15">
      <c r="A22" s="1077"/>
      <c r="B22" s="1077"/>
      <c r="C22" s="1077"/>
      <c r="D22" s="1077"/>
      <c r="E22" s="1077"/>
      <c r="F22" s="1077"/>
      <c r="G22" s="1077"/>
      <c r="H22" s="1077"/>
      <c r="I22" s="1077"/>
      <c r="J22" s="1077"/>
      <c r="K22" s="1077"/>
      <c r="L22" s="1077"/>
      <c r="M22" s="1077"/>
      <c r="N22" s="1077"/>
      <c r="O22" s="1077"/>
      <c r="P22" s="1077"/>
      <c r="Q22" s="1077"/>
      <c r="R22" s="1077"/>
      <c r="S22" s="1077"/>
      <c r="T22" s="1077"/>
      <c r="U22" s="1077"/>
    </row>
    <row r="23" spans="1:21" ht="13.5" customHeight="1" x14ac:dyDescent="0.15">
      <c r="A23" s="1077"/>
      <c r="B23" s="1077"/>
      <c r="C23" s="1077"/>
      <c r="D23" s="1077"/>
      <c r="E23" s="1077"/>
      <c r="F23" s="1077"/>
      <c r="G23" s="1077"/>
      <c r="H23" s="1077"/>
      <c r="I23" s="1077"/>
      <c r="J23" s="1077"/>
      <c r="K23" s="1077"/>
      <c r="L23" s="1077"/>
      <c r="M23" s="1077"/>
      <c r="N23" s="1077"/>
      <c r="O23" s="1077"/>
      <c r="P23" s="1077"/>
      <c r="Q23" s="1077"/>
      <c r="R23" s="1077"/>
      <c r="S23" s="1077"/>
      <c r="T23" s="1077"/>
      <c r="U23" s="1077"/>
    </row>
    <row r="24" spans="1:21" ht="13.5" customHeight="1" x14ac:dyDescent="0.15">
      <c r="A24" s="1077"/>
      <c r="B24" s="1077"/>
      <c r="C24" s="1077"/>
      <c r="D24" s="1077"/>
      <c r="E24" s="1077"/>
      <c r="F24" s="1077"/>
      <c r="G24" s="1077"/>
      <c r="H24" s="1077"/>
      <c r="I24" s="1077"/>
      <c r="J24" s="1077"/>
      <c r="K24" s="1077"/>
      <c r="L24" s="1077"/>
      <c r="M24" s="1077"/>
      <c r="N24" s="1077"/>
      <c r="O24" s="1077"/>
      <c r="P24" s="1077"/>
      <c r="Q24" s="1077"/>
      <c r="R24" s="1077"/>
      <c r="S24" s="1077"/>
      <c r="T24" s="1077"/>
      <c r="U24" s="1077"/>
    </row>
    <row r="25" spans="1:21" ht="13.5" customHeight="1" x14ac:dyDescent="0.15">
      <c r="A25" s="1077"/>
      <c r="B25" s="1077"/>
      <c r="C25" s="1077"/>
      <c r="D25" s="1077"/>
      <c r="E25" s="1077"/>
      <c r="F25" s="1077"/>
      <c r="G25" s="1077"/>
      <c r="H25" s="1077"/>
      <c r="I25" s="1077"/>
      <c r="J25" s="1077"/>
      <c r="K25" s="1077"/>
      <c r="L25" s="1077"/>
      <c r="M25" s="1077"/>
      <c r="N25" s="1077"/>
      <c r="O25" s="1077"/>
      <c r="P25" s="1077"/>
      <c r="Q25" s="1077"/>
      <c r="R25" s="1077"/>
      <c r="S25" s="1077"/>
      <c r="T25" s="1077"/>
      <c r="U25" s="1077"/>
    </row>
    <row r="26" spans="1:21" ht="13.5" customHeight="1" x14ac:dyDescent="0.15">
      <c r="A26" s="1077"/>
      <c r="B26" s="1077"/>
      <c r="C26" s="1077"/>
      <c r="D26" s="1077"/>
      <c r="E26" s="1077"/>
      <c r="F26" s="1077"/>
      <c r="G26" s="1077"/>
      <c r="H26" s="1077"/>
      <c r="I26" s="1077"/>
      <c r="J26" s="1077"/>
      <c r="K26" s="1077"/>
      <c r="L26" s="1077"/>
      <c r="M26" s="1077"/>
      <c r="N26" s="1077"/>
      <c r="O26" s="1077"/>
      <c r="P26" s="1077"/>
      <c r="Q26" s="1077"/>
      <c r="R26" s="1077"/>
      <c r="S26" s="1077"/>
      <c r="T26" s="1077"/>
      <c r="U26" s="1077"/>
    </row>
    <row r="27" spans="1:21" ht="13.5" customHeight="1" x14ac:dyDescent="0.15">
      <c r="A27" s="1077"/>
      <c r="B27" s="1077"/>
      <c r="C27" s="1077"/>
      <c r="D27" s="1077"/>
      <c r="E27" s="1077"/>
      <c r="F27" s="1077"/>
      <c r="G27" s="1077"/>
      <c r="H27" s="1077"/>
      <c r="I27" s="1077"/>
      <c r="J27" s="1077"/>
      <c r="K27" s="1077"/>
      <c r="L27" s="1077"/>
      <c r="M27" s="1077"/>
      <c r="N27" s="1077"/>
      <c r="O27" s="1077"/>
      <c r="P27" s="1077"/>
      <c r="Q27" s="1077"/>
      <c r="R27" s="1077"/>
      <c r="S27" s="1077"/>
      <c r="T27" s="1077"/>
      <c r="U27" s="1077"/>
    </row>
    <row r="28" spans="1:21" ht="13.5" customHeight="1" x14ac:dyDescent="0.15">
      <c r="A28" s="1077"/>
      <c r="B28" s="1077"/>
      <c r="C28" s="1077"/>
      <c r="D28" s="1077"/>
      <c r="E28" s="1077"/>
      <c r="F28" s="1077"/>
      <c r="G28" s="1077"/>
      <c r="H28" s="1077"/>
      <c r="I28" s="1077"/>
      <c r="J28" s="1077"/>
      <c r="K28" s="1077"/>
      <c r="L28" s="1077"/>
      <c r="M28" s="1077"/>
      <c r="N28" s="1077"/>
      <c r="O28" s="1077"/>
      <c r="P28" s="1077"/>
      <c r="Q28" s="1077"/>
      <c r="R28" s="1077"/>
      <c r="S28" s="1077"/>
      <c r="T28" s="1077"/>
      <c r="U28" s="1077"/>
    </row>
    <row r="29" spans="1:21" ht="13.5" customHeight="1" x14ac:dyDescent="0.15">
      <c r="A29" s="1077"/>
      <c r="B29" s="1077"/>
      <c r="C29" s="1077"/>
      <c r="D29" s="1077"/>
      <c r="E29" s="1077"/>
      <c r="F29" s="1077"/>
      <c r="G29" s="1077"/>
      <c r="H29" s="1077"/>
      <c r="I29" s="1077"/>
      <c r="J29" s="1077"/>
      <c r="K29" s="1077"/>
      <c r="L29" s="1077"/>
      <c r="M29" s="1077"/>
      <c r="N29" s="1077"/>
      <c r="O29" s="1077"/>
      <c r="P29" s="1077"/>
      <c r="Q29" s="1077"/>
      <c r="R29" s="1077"/>
      <c r="S29" s="1077"/>
      <c r="T29" s="1077"/>
      <c r="U29" s="1077"/>
    </row>
    <row r="30" spans="1:21" ht="13.5" customHeight="1" x14ac:dyDescent="0.15">
      <c r="A30" s="1077"/>
      <c r="B30" s="1077"/>
      <c r="C30" s="1077"/>
      <c r="D30" s="1077"/>
      <c r="E30" s="1077"/>
      <c r="F30" s="1077"/>
      <c r="G30" s="1077"/>
      <c r="H30" s="1077"/>
      <c r="I30" s="1077"/>
      <c r="J30" s="1077"/>
      <c r="K30" s="1077"/>
      <c r="L30" s="1077"/>
      <c r="M30" s="1077"/>
      <c r="N30" s="1077"/>
      <c r="O30" s="1077"/>
      <c r="P30" s="1077"/>
      <c r="Q30" s="1077"/>
      <c r="R30" s="1077"/>
      <c r="S30" s="1077"/>
      <c r="T30" s="1077"/>
      <c r="U30" s="1077"/>
    </row>
    <row r="31" spans="1:21" ht="13.5" customHeight="1" x14ac:dyDescent="0.15">
      <c r="A31" s="1077"/>
      <c r="B31" s="1077"/>
      <c r="C31" s="1077"/>
      <c r="D31" s="1077"/>
      <c r="E31" s="1077"/>
      <c r="F31" s="1077"/>
      <c r="G31" s="1077"/>
      <c r="H31" s="1077"/>
      <c r="I31" s="1077"/>
      <c r="J31" s="1077"/>
      <c r="K31" s="1077"/>
      <c r="L31" s="1077"/>
      <c r="M31" s="1077"/>
      <c r="N31" s="1077"/>
      <c r="O31" s="1077"/>
      <c r="P31" s="1077"/>
      <c r="Q31" s="1077"/>
      <c r="R31" s="1077"/>
      <c r="S31" s="1077"/>
      <c r="T31" s="1077"/>
      <c r="U31" s="1077"/>
    </row>
    <row r="32" spans="1:21" ht="13.5" customHeight="1" x14ac:dyDescent="0.15">
      <c r="A32" s="1077"/>
      <c r="B32" s="1077"/>
      <c r="C32" s="1077"/>
      <c r="D32" s="1077"/>
      <c r="E32" s="1077"/>
      <c r="F32" s="1077"/>
      <c r="G32" s="1077"/>
      <c r="H32" s="1077"/>
      <c r="I32" s="1077"/>
      <c r="J32" s="1077"/>
      <c r="K32" s="1077"/>
      <c r="L32" s="1077"/>
      <c r="M32" s="1077"/>
      <c r="N32" s="1077"/>
      <c r="O32" s="1077"/>
      <c r="P32" s="1077"/>
      <c r="Q32" s="1077"/>
      <c r="R32" s="1077"/>
      <c r="S32" s="1077"/>
      <c r="T32" s="1077"/>
      <c r="U32" s="1077"/>
    </row>
    <row r="33" spans="1:21" ht="13.5" customHeight="1" x14ac:dyDescent="0.15">
      <c r="A33" s="1077"/>
      <c r="B33" s="1077"/>
      <c r="C33" s="1077"/>
      <c r="D33" s="1077"/>
      <c r="E33" s="1077"/>
      <c r="F33" s="1077"/>
      <c r="G33" s="1077"/>
      <c r="H33" s="1077"/>
      <c r="I33" s="1077"/>
      <c r="J33" s="1077"/>
      <c r="K33" s="1077"/>
      <c r="L33" s="1077"/>
      <c r="M33" s="1077"/>
      <c r="N33" s="1077"/>
      <c r="O33" s="1077"/>
      <c r="P33" s="1077"/>
      <c r="Q33" s="1077"/>
      <c r="R33" s="1077"/>
      <c r="S33" s="1077"/>
      <c r="T33" s="1077"/>
      <c r="U33" s="1077"/>
    </row>
    <row r="34" spans="1:21" ht="13.5" customHeight="1" x14ac:dyDescent="0.15">
      <c r="A34" s="1077"/>
      <c r="B34" s="1077"/>
      <c r="C34" s="1077"/>
      <c r="D34" s="1077"/>
      <c r="E34" s="1077"/>
      <c r="F34" s="1077"/>
      <c r="G34" s="1077"/>
      <c r="H34" s="1077"/>
      <c r="I34" s="1077"/>
      <c r="J34" s="1077"/>
      <c r="K34" s="1077"/>
      <c r="L34" s="1077"/>
      <c r="M34" s="1077"/>
      <c r="N34" s="1077"/>
      <c r="O34" s="1077"/>
      <c r="P34" s="1077"/>
      <c r="Q34" s="1077"/>
      <c r="R34" s="1077"/>
      <c r="S34" s="1077"/>
      <c r="T34" s="1077"/>
      <c r="U34" s="1077"/>
    </row>
    <row r="35" spans="1:21" ht="13.5" customHeight="1" x14ac:dyDescent="0.15">
      <c r="A35" s="1077"/>
      <c r="B35" s="1077"/>
      <c r="C35" s="1077"/>
      <c r="D35" s="1077"/>
      <c r="E35" s="1077"/>
      <c r="F35" s="1077"/>
      <c r="G35" s="1077"/>
      <c r="H35" s="1077"/>
      <c r="I35" s="1077"/>
      <c r="J35" s="1077"/>
      <c r="K35" s="1077"/>
      <c r="L35" s="1077"/>
      <c r="M35" s="1077"/>
      <c r="N35" s="1077"/>
      <c r="O35" s="1077"/>
      <c r="P35" s="1077"/>
      <c r="Q35" s="1077"/>
      <c r="R35" s="1077"/>
      <c r="S35" s="1077"/>
      <c r="T35" s="1077"/>
      <c r="U35" s="1077"/>
    </row>
    <row r="36" spans="1:21" ht="13.5" customHeight="1" x14ac:dyDescent="0.15">
      <c r="A36" s="1077"/>
      <c r="B36" s="1077"/>
      <c r="C36" s="1077"/>
      <c r="D36" s="1077"/>
      <c r="E36" s="1077"/>
      <c r="F36" s="1077"/>
      <c r="G36" s="1077"/>
      <c r="H36" s="1077"/>
      <c r="I36" s="1077"/>
      <c r="J36" s="1077"/>
      <c r="K36" s="1077"/>
      <c r="L36" s="1077"/>
      <c r="M36" s="1077"/>
      <c r="N36" s="1077"/>
      <c r="O36" s="1077"/>
      <c r="P36" s="1077"/>
      <c r="Q36" s="1077"/>
      <c r="R36" s="1077"/>
      <c r="S36" s="1077"/>
      <c r="T36" s="1077"/>
      <c r="U36" s="1077"/>
    </row>
    <row r="37" spans="1:21" ht="13.5" customHeight="1" x14ac:dyDescent="0.15">
      <c r="A37" s="1077"/>
      <c r="B37" s="1077"/>
      <c r="C37" s="1077"/>
      <c r="D37" s="1077"/>
      <c r="E37" s="1077"/>
      <c r="F37" s="1077"/>
      <c r="G37" s="1077"/>
      <c r="H37" s="1077"/>
      <c r="I37" s="1077"/>
      <c r="J37" s="1077"/>
      <c r="K37" s="1077"/>
      <c r="L37" s="1077"/>
      <c r="M37" s="1077"/>
      <c r="N37" s="1077"/>
      <c r="O37" s="1077"/>
      <c r="P37" s="1077"/>
      <c r="Q37" s="1077"/>
      <c r="R37" s="1077"/>
      <c r="S37" s="1077"/>
      <c r="T37" s="1077"/>
      <c r="U37" s="1077"/>
    </row>
    <row r="38" spans="1:21" ht="13.5" customHeight="1" x14ac:dyDescent="0.15">
      <c r="A38" s="1077"/>
      <c r="B38" s="1077"/>
      <c r="C38" s="1077"/>
      <c r="D38" s="1077"/>
      <c r="E38" s="1077"/>
      <c r="F38" s="1077"/>
      <c r="G38" s="1077"/>
      <c r="H38" s="1077"/>
      <c r="I38" s="1077"/>
      <c r="J38" s="1077"/>
      <c r="K38" s="1077"/>
      <c r="L38" s="1077"/>
      <c r="M38" s="1077"/>
      <c r="N38" s="1077"/>
      <c r="O38" s="1077"/>
      <c r="P38" s="1077"/>
      <c r="Q38" s="1077"/>
      <c r="R38" s="1077"/>
      <c r="S38" s="1077"/>
      <c r="T38" s="1077"/>
      <c r="U38" s="1077"/>
    </row>
    <row r="39" spans="1:21" ht="13.5" customHeight="1" x14ac:dyDescent="0.15">
      <c r="A39" s="1077"/>
      <c r="B39" s="1077"/>
      <c r="C39" s="1077"/>
      <c r="D39" s="1077"/>
      <c r="E39" s="1077"/>
      <c r="F39" s="1077"/>
      <c r="G39" s="1077"/>
      <c r="H39" s="1077"/>
      <c r="I39" s="1077"/>
      <c r="J39" s="1077"/>
      <c r="K39" s="1077"/>
      <c r="L39" s="1077"/>
      <c r="M39" s="1077"/>
      <c r="N39" s="1077"/>
      <c r="O39" s="1077"/>
      <c r="P39" s="1077"/>
      <c r="Q39" s="1077"/>
      <c r="R39" s="1077"/>
      <c r="S39" s="1077"/>
      <c r="T39" s="1077"/>
      <c r="U39" s="1077"/>
    </row>
    <row r="40" spans="1:21" ht="13.5" customHeight="1" x14ac:dyDescent="0.15">
      <c r="A40" s="1077"/>
      <c r="B40" s="1077"/>
      <c r="C40" s="1077"/>
      <c r="D40" s="1077"/>
      <c r="E40" s="1077"/>
      <c r="F40" s="1077"/>
      <c r="G40" s="1077"/>
      <c r="H40" s="1077"/>
      <c r="I40" s="1077"/>
      <c r="J40" s="1077"/>
      <c r="K40" s="1077"/>
      <c r="L40" s="1077"/>
      <c r="M40" s="1077"/>
      <c r="N40" s="1077"/>
      <c r="O40" s="1077"/>
      <c r="P40" s="1077"/>
      <c r="Q40" s="1077"/>
      <c r="R40" s="1077"/>
      <c r="S40" s="1077"/>
      <c r="T40" s="1077"/>
      <c r="U40" s="1077"/>
    </row>
    <row r="41" spans="1:21" ht="13.5" customHeight="1" x14ac:dyDescent="0.15">
      <c r="A41" s="1077"/>
      <c r="B41" s="1077"/>
      <c r="C41" s="1077"/>
      <c r="D41" s="1077"/>
      <c r="E41" s="1077"/>
      <c r="F41" s="1077"/>
      <c r="G41" s="1077"/>
      <c r="H41" s="1077"/>
      <c r="I41" s="1077"/>
      <c r="J41" s="1077"/>
      <c r="K41" s="1077"/>
      <c r="L41" s="1077"/>
      <c r="M41" s="1077"/>
      <c r="N41" s="1077"/>
      <c r="O41" s="1077"/>
      <c r="P41" s="1077"/>
      <c r="Q41" s="1077"/>
      <c r="R41" s="1077"/>
      <c r="S41" s="1077"/>
      <c r="T41" s="1077"/>
      <c r="U41" s="1077"/>
    </row>
    <row r="42" spans="1:21" ht="13.5" customHeight="1" x14ac:dyDescent="0.15">
      <c r="A42" s="1077"/>
      <c r="B42" s="1077"/>
      <c r="C42" s="1077"/>
      <c r="D42" s="1077"/>
      <c r="E42" s="1077"/>
      <c r="F42" s="1077"/>
      <c r="G42" s="1077"/>
      <c r="H42" s="1077"/>
      <c r="I42" s="1077"/>
      <c r="J42" s="1077"/>
      <c r="K42" s="1077"/>
      <c r="L42" s="1077"/>
      <c r="M42" s="1077"/>
      <c r="N42" s="1077"/>
      <c r="O42" s="1077"/>
      <c r="P42" s="1077"/>
      <c r="Q42" s="1077"/>
      <c r="R42" s="1077"/>
      <c r="S42" s="1077"/>
      <c r="T42" s="1077"/>
      <c r="U42" s="1077"/>
    </row>
    <row r="43" spans="1:21" ht="30.75" customHeight="1" thickBot="1" x14ac:dyDescent="0.2">
      <c r="A43" s="1077"/>
      <c r="B43" s="1077"/>
      <c r="C43" s="1077"/>
      <c r="D43" s="1077"/>
      <c r="E43" s="1077"/>
      <c r="F43" s="1077"/>
      <c r="G43" s="1077"/>
      <c r="H43" s="1077"/>
      <c r="I43" s="1077"/>
      <c r="J43" s="1077"/>
      <c r="K43" s="1077"/>
      <c r="L43" s="1077"/>
      <c r="M43" s="1077"/>
      <c r="N43" s="1077"/>
      <c r="O43" s="1079" t="s">
        <v>499</v>
      </c>
      <c r="P43" s="1077"/>
      <c r="Q43" s="1077"/>
      <c r="R43" s="1077"/>
      <c r="S43" s="1077"/>
      <c r="T43" s="1077"/>
      <c r="U43" s="1077"/>
    </row>
    <row r="44" spans="1:21" ht="30.75" customHeight="1" thickBot="1" x14ac:dyDescent="0.2">
      <c r="A44" s="1077"/>
      <c r="B44" s="1080" t="s">
        <v>500</v>
      </c>
      <c r="C44" s="1081"/>
      <c r="D44" s="1081"/>
      <c r="E44" s="1082"/>
      <c r="F44" s="1082"/>
      <c r="G44" s="1082"/>
      <c r="H44" s="1082"/>
      <c r="I44" s="1082"/>
      <c r="J44" s="1083" t="s">
        <v>482</v>
      </c>
      <c r="K44" s="1084" t="s">
        <v>3</v>
      </c>
      <c r="L44" s="1085" t="s">
        <v>4</v>
      </c>
      <c r="M44" s="1085" t="s">
        <v>5</v>
      </c>
      <c r="N44" s="1085" t="s">
        <v>6</v>
      </c>
      <c r="O44" s="1086" t="s">
        <v>7</v>
      </c>
      <c r="P44" s="1077"/>
      <c r="Q44" s="1077"/>
      <c r="R44" s="1077"/>
      <c r="S44" s="1077"/>
      <c r="T44" s="1077"/>
      <c r="U44" s="1077"/>
    </row>
    <row r="45" spans="1:21" ht="30.75" customHeight="1" x14ac:dyDescent="0.15">
      <c r="A45" s="1077"/>
      <c r="B45" s="1087" t="s">
        <v>501</v>
      </c>
      <c r="C45" s="1088"/>
      <c r="D45" s="1089"/>
      <c r="E45" s="1090" t="s">
        <v>502</v>
      </c>
      <c r="F45" s="1090"/>
      <c r="G45" s="1090"/>
      <c r="H45" s="1090"/>
      <c r="I45" s="1090"/>
      <c r="J45" s="1091"/>
      <c r="K45" s="1092">
        <v>1959</v>
      </c>
      <c r="L45" s="1093">
        <v>1911</v>
      </c>
      <c r="M45" s="1093">
        <v>1815</v>
      </c>
      <c r="N45" s="1093">
        <v>1908</v>
      </c>
      <c r="O45" s="1094">
        <v>2025</v>
      </c>
      <c r="P45" s="1077"/>
      <c r="Q45" s="1077"/>
      <c r="R45" s="1077"/>
      <c r="S45" s="1077"/>
      <c r="T45" s="1077"/>
      <c r="U45" s="1077"/>
    </row>
    <row r="46" spans="1:21" ht="30.75" customHeight="1" x14ac:dyDescent="0.15">
      <c r="A46" s="1077"/>
      <c r="B46" s="1095"/>
      <c r="C46" s="1096"/>
      <c r="D46" s="1097"/>
      <c r="E46" s="1098" t="s">
        <v>503</v>
      </c>
      <c r="F46" s="1098"/>
      <c r="G46" s="1098"/>
      <c r="H46" s="1098"/>
      <c r="I46" s="1098"/>
      <c r="J46" s="1099"/>
      <c r="K46" s="1100" t="s">
        <v>457</v>
      </c>
      <c r="L46" s="1101" t="s">
        <v>457</v>
      </c>
      <c r="M46" s="1101" t="s">
        <v>457</v>
      </c>
      <c r="N46" s="1101" t="s">
        <v>457</v>
      </c>
      <c r="O46" s="1102" t="s">
        <v>457</v>
      </c>
      <c r="P46" s="1077"/>
      <c r="Q46" s="1077"/>
      <c r="R46" s="1077"/>
      <c r="S46" s="1077"/>
      <c r="T46" s="1077"/>
      <c r="U46" s="1077"/>
    </row>
    <row r="47" spans="1:21" ht="30.75" customHeight="1" x14ac:dyDescent="0.15">
      <c r="A47" s="1077"/>
      <c r="B47" s="1095"/>
      <c r="C47" s="1096"/>
      <c r="D47" s="1097"/>
      <c r="E47" s="1098" t="s">
        <v>504</v>
      </c>
      <c r="F47" s="1098"/>
      <c r="G47" s="1098"/>
      <c r="H47" s="1098"/>
      <c r="I47" s="1098"/>
      <c r="J47" s="1099"/>
      <c r="K47" s="1100" t="s">
        <v>457</v>
      </c>
      <c r="L47" s="1101" t="s">
        <v>457</v>
      </c>
      <c r="M47" s="1101" t="s">
        <v>457</v>
      </c>
      <c r="N47" s="1101" t="s">
        <v>457</v>
      </c>
      <c r="O47" s="1102" t="s">
        <v>457</v>
      </c>
      <c r="P47" s="1077"/>
      <c r="Q47" s="1077"/>
      <c r="R47" s="1077"/>
      <c r="S47" s="1077"/>
      <c r="T47" s="1077"/>
      <c r="U47" s="1077"/>
    </row>
    <row r="48" spans="1:21" ht="30.75" customHeight="1" x14ac:dyDescent="0.15">
      <c r="A48" s="1077"/>
      <c r="B48" s="1095"/>
      <c r="C48" s="1096"/>
      <c r="D48" s="1097"/>
      <c r="E48" s="1098" t="s">
        <v>505</v>
      </c>
      <c r="F48" s="1098"/>
      <c r="G48" s="1098"/>
      <c r="H48" s="1098"/>
      <c r="I48" s="1098"/>
      <c r="J48" s="1099"/>
      <c r="K48" s="1100">
        <v>551</v>
      </c>
      <c r="L48" s="1101">
        <v>553</v>
      </c>
      <c r="M48" s="1101">
        <v>493</v>
      </c>
      <c r="N48" s="1101">
        <v>473</v>
      </c>
      <c r="O48" s="1102">
        <v>479</v>
      </c>
      <c r="P48" s="1077"/>
      <c r="Q48" s="1077"/>
      <c r="R48" s="1077"/>
      <c r="S48" s="1077"/>
      <c r="T48" s="1077"/>
      <c r="U48" s="1077"/>
    </row>
    <row r="49" spans="1:21" ht="30.75" customHeight="1" x14ac:dyDescent="0.15">
      <c r="A49" s="1077"/>
      <c r="B49" s="1095"/>
      <c r="C49" s="1096"/>
      <c r="D49" s="1097"/>
      <c r="E49" s="1098" t="s">
        <v>506</v>
      </c>
      <c r="F49" s="1098"/>
      <c r="G49" s="1098"/>
      <c r="H49" s="1098"/>
      <c r="I49" s="1098"/>
      <c r="J49" s="1099"/>
      <c r="K49" s="1100" t="s">
        <v>457</v>
      </c>
      <c r="L49" s="1101" t="s">
        <v>457</v>
      </c>
      <c r="M49" s="1101" t="s">
        <v>457</v>
      </c>
      <c r="N49" s="1101" t="s">
        <v>457</v>
      </c>
      <c r="O49" s="1102" t="s">
        <v>457</v>
      </c>
      <c r="P49" s="1077"/>
      <c r="Q49" s="1077"/>
      <c r="R49" s="1077"/>
      <c r="S49" s="1077"/>
      <c r="T49" s="1077"/>
      <c r="U49" s="1077"/>
    </row>
    <row r="50" spans="1:21" ht="30.75" customHeight="1" x14ac:dyDescent="0.15">
      <c r="A50" s="1077"/>
      <c r="B50" s="1095"/>
      <c r="C50" s="1096"/>
      <c r="D50" s="1097"/>
      <c r="E50" s="1098" t="s">
        <v>507</v>
      </c>
      <c r="F50" s="1098"/>
      <c r="G50" s="1098"/>
      <c r="H50" s="1098"/>
      <c r="I50" s="1098"/>
      <c r="J50" s="1099"/>
      <c r="K50" s="1100">
        <v>8</v>
      </c>
      <c r="L50" s="1101" t="s">
        <v>457</v>
      </c>
      <c r="M50" s="1101" t="s">
        <v>457</v>
      </c>
      <c r="N50" s="1101" t="s">
        <v>457</v>
      </c>
      <c r="O50" s="1102" t="s">
        <v>457</v>
      </c>
      <c r="P50" s="1077"/>
      <c r="Q50" s="1077"/>
      <c r="R50" s="1077"/>
      <c r="S50" s="1077"/>
      <c r="T50" s="1077"/>
      <c r="U50" s="1077"/>
    </row>
    <row r="51" spans="1:21" ht="30.75" customHeight="1" x14ac:dyDescent="0.15">
      <c r="A51" s="1077"/>
      <c r="B51" s="1103"/>
      <c r="C51" s="1104"/>
      <c r="D51" s="1105"/>
      <c r="E51" s="1098" t="s">
        <v>508</v>
      </c>
      <c r="F51" s="1098"/>
      <c r="G51" s="1098"/>
      <c r="H51" s="1098"/>
      <c r="I51" s="1098"/>
      <c r="J51" s="1099"/>
      <c r="K51" s="1100" t="s">
        <v>457</v>
      </c>
      <c r="L51" s="1101" t="s">
        <v>457</v>
      </c>
      <c r="M51" s="1101" t="s">
        <v>457</v>
      </c>
      <c r="N51" s="1101" t="s">
        <v>457</v>
      </c>
      <c r="O51" s="1102" t="s">
        <v>457</v>
      </c>
      <c r="P51" s="1077"/>
      <c r="Q51" s="1077"/>
      <c r="R51" s="1077"/>
      <c r="S51" s="1077"/>
      <c r="T51" s="1077"/>
      <c r="U51" s="1077"/>
    </row>
    <row r="52" spans="1:21" ht="30.75" customHeight="1" x14ac:dyDescent="0.15">
      <c r="A52" s="1077"/>
      <c r="B52" s="1106" t="s">
        <v>509</v>
      </c>
      <c r="C52" s="1107"/>
      <c r="D52" s="1105"/>
      <c r="E52" s="1098" t="s">
        <v>510</v>
      </c>
      <c r="F52" s="1098"/>
      <c r="G52" s="1098"/>
      <c r="H52" s="1098"/>
      <c r="I52" s="1098"/>
      <c r="J52" s="1099"/>
      <c r="K52" s="1100">
        <v>1543</v>
      </c>
      <c r="L52" s="1101">
        <v>1495</v>
      </c>
      <c r="M52" s="1101">
        <v>1388</v>
      </c>
      <c r="N52" s="1101">
        <v>1412</v>
      </c>
      <c r="O52" s="1102">
        <v>1388</v>
      </c>
      <c r="P52" s="1077"/>
      <c r="Q52" s="1077"/>
      <c r="R52" s="1077"/>
      <c r="S52" s="1077"/>
      <c r="T52" s="1077"/>
      <c r="U52" s="1077"/>
    </row>
    <row r="53" spans="1:21" ht="30.75" customHeight="1" thickBot="1" x14ac:dyDescent="0.2">
      <c r="A53" s="1077"/>
      <c r="B53" s="1108" t="s">
        <v>511</v>
      </c>
      <c r="C53" s="1109"/>
      <c r="D53" s="1110"/>
      <c r="E53" s="1111" t="s">
        <v>512</v>
      </c>
      <c r="F53" s="1111"/>
      <c r="G53" s="1111"/>
      <c r="H53" s="1111"/>
      <c r="I53" s="1111"/>
      <c r="J53" s="1112"/>
      <c r="K53" s="1113">
        <v>975</v>
      </c>
      <c r="L53" s="1114">
        <v>969</v>
      </c>
      <c r="M53" s="1114">
        <v>920</v>
      </c>
      <c r="N53" s="1114">
        <v>969</v>
      </c>
      <c r="O53" s="1115">
        <v>1116</v>
      </c>
      <c r="P53" s="1077"/>
      <c r="Q53" s="1077"/>
      <c r="R53" s="1077"/>
      <c r="S53" s="1077"/>
      <c r="T53" s="1077"/>
      <c r="U53" s="1077"/>
    </row>
    <row r="54" spans="1:21" ht="24" customHeight="1" x14ac:dyDescent="0.15">
      <c r="A54" s="1077"/>
      <c r="B54" s="1116" t="s">
        <v>513</v>
      </c>
      <c r="C54" s="1077"/>
      <c r="D54" s="1077"/>
      <c r="E54" s="1077"/>
      <c r="F54" s="1077"/>
      <c r="G54" s="1077"/>
      <c r="H54" s="1077"/>
      <c r="I54" s="1077"/>
      <c r="J54" s="1077"/>
      <c r="K54" s="1077"/>
      <c r="L54" s="1077"/>
      <c r="M54" s="1077"/>
      <c r="N54" s="1077"/>
      <c r="O54" s="1077"/>
      <c r="P54" s="1077"/>
      <c r="Q54" s="1077"/>
      <c r="R54" s="1077"/>
      <c r="S54" s="1077"/>
      <c r="T54" s="1077"/>
      <c r="U54" s="1077"/>
    </row>
    <row r="55" spans="1:21" ht="24" customHeight="1" x14ac:dyDescent="0.15">
      <c r="A55" s="1077"/>
      <c r="B55" s="1116" t="s">
        <v>514</v>
      </c>
      <c r="C55" s="1077"/>
      <c r="D55" s="1077"/>
      <c r="E55" s="1077"/>
      <c r="F55" s="1077"/>
      <c r="G55" s="1077"/>
      <c r="H55" s="1077"/>
      <c r="I55" s="1077"/>
      <c r="J55" s="1077"/>
      <c r="K55" s="1077"/>
      <c r="L55" s="1077"/>
      <c r="M55" s="1077"/>
      <c r="N55" s="1077"/>
      <c r="O55" s="1077"/>
      <c r="P55" s="1077"/>
      <c r="Q55" s="1077"/>
      <c r="R55" s="1077"/>
      <c r="S55" s="1077"/>
      <c r="T55" s="1077"/>
      <c r="U55" s="1077"/>
    </row>
    <row r="56" spans="1:21" ht="24" customHeight="1" thickBot="1" x14ac:dyDescent="0.2">
      <c r="A56" s="1077"/>
      <c r="B56" s="1117" t="s">
        <v>515</v>
      </c>
      <c r="C56" s="1118"/>
      <c r="D56" s="1118"/>
      <c r="E56" s="1118"/>
      <c r="F56" s="1118"/>
      <c r="G56" s="1118"/>
      <c r="H56" s="1118"/>
      <c r="I56" s="1118"/>
      <c r="J56" s="1118"/>
      <c r="K56" s="1119"/>
      <c r="L56" s="1119"/>
      <c r="M56" s="1119"/>
      <c r="N56" s="1119"/>
      <c r="O56" s="1120" t="s">
        <v>516</v>
      </c>
      <c r="P56" s="1077"/>
      <c r="Q56" s="1077"/>
      <c r="R56" s="1077"/>
      <c r="S56" s="1077"/>
      <c r="T56" s="1077"/>
      <c r="U56" s="1077"/>
    </row>
    <row r="57" spans="1:21" ht="31.5" customHeight="1" thickBot="1" x14ac:dyDescent="0.2">
      <c r="A57" s="1077"/>
      <c r="B57" s="1121"/>
      <c r="C57" s="1122"/>
      <c r="D57" s="1122"/>
      <c r="E57" s="1123"/>
      <c r="F57" s="1123"/>
      <c r="G57" s="1123"/>
      <c r="H57" s="1123"/>
      <c r="I57" s="1123"/>
      <c r="J57" s="1124" t="s">
        <v>482</v>
      </c>
      <c r="K57" s="1125" t="s">
        <v>517</v>
      </c>
      <c r="L57" s="1126" t="s">
        <v>518</v>
      </c>
      <c r="M57" s="1126" t="s">
        <v>519</v>
      </c>
      <c r="N57" s="1126" t="s">
        <v>520</v>
      </c>
      <c r="O57" s="1127" t="s">
        <v>521</v>
      </c>
      <c r="P57" s="1077"/>
      <c r="Q57" s="1077"/>
      <c r="R57" s="1077"/>
      <c r="S57" s="1077"/>
      <c r="T57" s="1077"/>
      <c r="U57" s="1077"/>
    </row>
    <row r="58" spans="1:21" ht="31.5" customHeight="1" x14ac:dyDescent="0.15">
      <c r="B58" s="1128" t="s">
        <v>522</v>
      </c>
      <c r="C58" s="1129"/>
      <c r="D58" s="1130" t="s">
        <v>523</v>
      </c>
      <c r="E58" s="1131"/>
      <c r="F58" s="1131"/>
      <c r="G58" s="1131"/>
      <c r="H58" s="1131"/>
      <c r="I58" s="1131"/>
      <c r="J58" s="1132"/>
      <c r="K58" s="1133"/>
      <c r="L58" s="1134"/>
      <c r="M58" s="1134"/>
      <c r="N58" s="1134"/>
      <c r="O58" s="1135"/>
    </row>
    <row r="59" spans="1:21" ht="31.5" customHeight="1" x14ac:dyDescent="0.15">
      <c r="B59" s="1136"/>
      <c r="C59" s="1137"/>
      <c r="D59" s="1138" t="s">
        <v>524</v>
      </c>
      <c r="E59" s="1139"/>
      <c r="F59" s="1139"/>
      <c r="G59" s="1139"/>
      <c r="H59" s="1139"/>
      <c r="I59" s="1139"/>
      <c r="J59" s="1140"/>
      <c r="K59" s="1141"/>
      <c r="L59" s="1142"/>
      <c r="M59" s="1142"/>
      <c r="N59" s="1142"/>
      <c r="O59" s="1143"/>
    </row>
    <row r="60" spans="1:21" ht="31.5" customHeight="1" thickBot="1" x14ac:dyDescent="0.2">
      <c r="B60" s="1144"/>
      <c r="C60" s="1145"/>
      <c r="D60" s="1146" t="s">
        <v>525</v>
      </c>
      <c r="E60" s="1147"/>
      <c r="F60" s="1147"/>
      <c r="G60" s="1147"/>
      <c r="H60" s="1147"/>
      <c r="I60" s="1147"/>
      <c r="J60" s="1148"/>
      <c r="K60" s="1149"/>
      <c r="L60" s="1150"/>
      <c r="M60" s="1150"/>
      <c r="N60" s="1150"/>
      <c r="O60" s="1151"/>
    </row>
    <row r="61" spans="1:21" ht="24" customHeight="1" x14ac:dyDescent="0.15">
      <c r="B61" s="1152"/>
      <c r="C61" s="1152"/>
      <c r="D61" s="1153" t="s">
        <v>526</v>
      </c>
      <c r="E61" s="1154"/>
      <c r="F61" s="1154"/>
      <c r="G61" s="1154"/>
      <c r="H61" s="1154"/>
      <c r="I61" s="1154"/>
      <c r="J61" s="1154"/>
      <c r="K61" s="1154"/>
      <c r="L61" s="1154"/>
      <c r="M61" s="1154"/>
      <c r="N61" s="1154"/>
      <c r="O61" s="1154"/>
    </row>
    <row r="62" spans="1:21" ht="24" customHeight="1" x14ac:dyDescent="0.15">
      <c r="B62" s="1155"/>
      <c r="C62" s="1155"/>
      <c r="D62" s="1153" t="s">
        <v>527</v>
      </c>
      <c r="E62" s="1154"/>
      <c r="F62" s="1154"/>
      <c r="G62" s="1154"/>
      <c r="H62" s="1154"/>
      <c r="I62" s="1154"/>
      <c r="J62" s="1154"/>
      <c r="K62" s="1154"/>
      <c r="L62" s="1154"/>
      <c r="M62" s="1154"/>
      <c r="N62" s="1154"/>
      <c r="O62" s="1154"/>
    </row>
    <row r="63" spans="1:21" ht="24" customHeight="1" x14ac:dyDescent="0.15">
      <c r="A63" s="1077"/>
      <c r="B63" s="1116"/>
      <c r="C63" s="1077"/>
      <c r="D63" s="1077"/>
      <c r="E63" s="1077"/>
      <c r="F63" s="1077"/>
      <c r="G63" s="1077"/>
      <c r="H63" s="1077"/>
      <c r="I63" s="1077"/>
      <c r="J63" s="1077"/>
      <c r="K63" s="1077"/>
      <c r="L63" s="1077"/>
      <c r="M63" s="1077"/>
      <c r="N63" s="1077"/>
      <c r="O63" s="1077"/>
      <c r="P63" s="1077"/>
      <c r="Q63" s="1077"/>
      <c r="R63" s="1077"/>
      <c r="S63" s="1077"/>
      <c r="T63" s="1077"/>
      <c r="U63" s="1077"/>
    </row>
    <row r="64" spans="1:21" ht="24" customHeight="1" x14ac:dyDescent="0.15">
      <c r="A64" s="1077"/>
      <c r="B64" s="1116"/>
      <c r="C64" s="1077"/>
      <c r="D64" s="1077"/>
      <c r="E64" s="1077"/>
      <c r="F64" s="1077"/>
      <c r="G64" s="1077"/>
      <c r="H64" s="1077"/>
      <c r="I64" s="1077"/>
      <c r="J64" s="1077"/>
      <c r="K64" s="1077"/>
      <c r="L64" s="1077"/>
      <c r="M64" s="1077"/>
      <c r="N64" s="1077"/>
      <c r="O64" s="1077"/>
      <c r="P64" s="1077"/>
      <c r="Q64" s="1077"/>
      <c r="R64" s="1077"/>
      <c r="S64" s="1077"/>
      <c r="T64" s="1077"/>
      <c r="U64" s="1077"/>
    </row>
  </sheetData>
  <sheetProtection algorithmName="SHA-512" hashValue="rQmuoDi7Dy97uWUArDdNPBVRCwh2DJVwtoKInP2C/mrAiBrXRQwShtrOFWTPV0X4+vT9u57EoNOcVCJjY0YDzA==" saltValue="8yn8rlmv8ssyrhBRVH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workbookViewId="0"/>
  </sheetViews>
  <sheetFormatPr defaultColWidth="0" defaultRowHeight="13.5" customHeight="1" zeroHeight="1" x14ac:dyDescent="0.15"/>
  <cols>
    <col min="1" max="1" width="6.625" style="1156" customWidth="1"/>
    <col min="2" max="3" width="12.625" style="1156" customWidth="1"/>
    <col min="4" max="4" width="11.625" style="1156" customWidth="1"/>
    <col min="5" max="8" width="10.375" style="1156" customWidth="1"/>
    <col min="9" max="13" width="16.375" style="1156" customWidth="1"/>
    <col min="14" max="19" width="12.625" style="1156" customWidth="1"/>
    <col min="20" max="16384" width="0" style="115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57" t="s">
        <v>499</v>
      </c>
    </row>
    <row r="40" spans="2:13" ht="27.75" customHeight="1" thickBot="1" x14ac:dyDescent="0.2">
      <c r="B40" s="1158" t="s">
        <v>500</v>
      </c>
      <c r="C40" s="1159"/>
      <c r="D40" s="1159"/>
      <c r="E40" s="1160"/>
      <c r="F40" s="1160"/>
      <c r="G40" s="1160"/>
      <c r="H40" s="1161" t="s">
        <v>482</v>
      </c>
      <c r="I40" s="1162" t="s">
        <v>3</v>
      </c>
      <c r="J40" s="1163" t="s">
        <v>4</v>
      </c>
      <c r="K40" s="1163" t="s">
        <v>5</v>
      </c>
      <c r="L40" s="1163" t="s">
        <v>6</v>
      </c>
      <c r="M40" s="1164" t="s">
        <v>7</v>
      </c>
    </row>
    <row r="41" spans="2:13" ht="27.75" customHeight="1" x14ac:dyDescent="0.15">
      <c r="B41" s="1165" t="s">
        <v>528</v>
      </c>
      <c r="C41" s="1166"/>
      <c r="D41" s="1167"/>
      <c r="E41" s="1168" t="s">
        <v>529</v>
      </c>
      <c r="F41" s="1168"/>
      <c r="G41" s="1168"/>
      <c r="H41" s="1169"/>
      <c r="I41" s="1170">
        <v>18253</v>
      </c>
      <c r="J41" s="1171">
        <v>18305</v>
      </c>
      <c r="K41" s="1171">
        <v>18093</v>
      </c>
      <c r="L41" s="1171">
        <v>17778</v>
      </c>
      <c r="M41" s="1172">
        <v>16873</v>
      </c>
    </row>
    <row r="42" spans="2:13" ht="27.75" customHeight="1" x14ac:dyDescent="0.15">
      <c r="B42" s="1173"/>
      <c r="C42" s="1174"/>
      <c r="D42" s="1175"/>
      <c r="E42" s="1176" t="s">
        <v>530</v>
      </c>
      <c r="F42" s="1176"/>
      <c r="G42" s="1176"/>
      <c r="H42" s="1177"/>
      <c r="I42" s="1178" t="s">
        <v>457</v>
      </c>
      <c r="J42" s="1179" t="s">
        <v>457</v>
      </c>
      <c r="K42" s="1179" t="s">
        <v>457</v>
      </c>
      <c r="L42" s="1179" t="s">
        <v>457</v>
      </c>
      <c r="M42" s="1180" t="s">
        <v>457</v>
      </c>
    </row>
    <row r="43" spans="2:13" ht="27.75" customHeight="1" x14ac:dyDescent="0.15">
      <c r="B43" s="1173"/>
      <c r="C43" s="1174"/>
      <c r="D43" s="1175"/>
      <c r="E43" s="1176" t="s">
        <v>531</v>
      </c>
      <c r="F43" s="1176"/>
      <c r="G43" s="1176"/>
      <c r="H43" s="1177"/>
      <c r="I43" s="1178">
        <v>6000</v>
      </c>
      <c r="J43" s="1179">
        <v>5536</v>
      </c>
      <c r="K43" s="1179">
        <v>4840</v>
      </c>
      <c r="L43" s="1179">
        <v>4303</v>
      </c>
      <c r="M43" s="1180">
        <v>4049</v>
      </c>
    </row>
    <row r="44" spans="2:13" ht="27.75" customHeight="1" x14ac:dyDescent="0.15">
      <c r="B44" s="1173"/>
      <c r="C44" s="1174"/>
      <c r="D44" s="1175"/>
      <c r="E44" s="1176" t="s">
        <v>532</v>
      </c>
      <c r="F44" s="1176"/>
      <c r="G44" s="1176"/>
      <c r="H44" s="1177"/>
      <c r="I44" s="1178" t="s">
        <v>457</v>
      </c>
      <c r="J44" s="1179" t="s">
        <v>457</v>
      </c>
      <c r="K44" s="1179" t="s">
        <v>457</v>
      </c>
      <c r="L44" s="1179" t="s">
        <v>457</v>
      </c>
      <c r="M44" s="1180" t="s">
        <v>457</v>
      </c>
    </row>
    <row r="45" spans="2:13" ht="27.75" customHeight="1" x14ac:dyDescent="0.15">
      <c r="B45" s="1173"/>
      <c r="C45" s="1174"/>
      <c r="D45" s="1175"/>
      <c r="E45" s="1176" t="s">
        <v>533</v>
      </c>
      <c r="F45" s="1176"/>
      <c r="G45" s="1176"/>
      <c r="H45" s="1177"/>
      <c r="I45" s="1178">
        <v>4114</v>
      </c>
      <c r="J45" s="1179">
        <v>3973</v>
      </c>
      <c r="K45" s="1179">
        <v>3927</v>
      </c>
      <c r="L45" s="1179">
        <v>3993</v>
      </c>
      <c r="M45" s="1180">
        <v>3901</v>
      </c>
    </row>
    <row r="46" spans="2:13" ht="27.75" customHeight="1" x14ac:dyDescent="0.15">
      <c r="B46" s="1173"/>
      <c r="C46" s="1174"/>
      <c r="D46" s="1181"/>
      <c r="E46" s="1176" t="s">
        <v>534</v>
      </c>
      <c r="F46" s="1176"/>
      <c r="G46" s="1176"/>
      <c r="H46" s="1177"/>
      <c r="I46" s="1178">
        <v>59</v>
      </c>
      <c r="J46" s="1179" t="s">
        <v>457</v>
      </c>
      <c r="K46" s="1179">
        <v>33</v>
      </c>
      <c r="L46" s="1179">
        <v>72</v>
      </c>
      <c r="M46" s="1180">
        <v>80</v>
      </c>
    </row>
    <row r="47" spans="2:13" ht="27.75" customHeight="1" x14ac:dyDescent="0.15">
      <c r="B47" s="1173"/>
      <c r="C47" s="1174"/>
      <c r="D47" s="1182"/>
      <c r="E47" s="1183" t="s">
        <v>535</v>
      </c>
      <c r="F47" s="1184"/>
      <c r="G47" s="1184"/>
      <c r="H47" s="1185"/>
      <c r="I47" s="1178" t="s">
        <v>457</v>
      </c>
      <c r="J47" s="1179" t="s">
        <v>457</v>
      </c>
      <c r="K47" s="1179" t="s">
        <v>457</v>
      </c>
      <c r="L47" s="1179" t="s">
        <v>457</v>
      </c>
      <c r="M47" s="1180" t="s">
        <v>457</v>
      </c>
    </row>
    <row r="48" spans="2:13" ht="27.75" customHeight="1" x14ac:dyDescent="0.15">
      <c r="B48" s="1173"/>
      <c r="C48" s="1174"/>
      <c r="D48" s="1175"/>
      <c r="E48" s="1176" t="s">
        <v>536</v>
      </c>
      <c r="F48" s="1176"/>
      <c r="G48" s="1176"/>
      <c r="H48" s="1177"/>
      <c r="I48" s="1178" t="s">
        <v>457</v>
      </c>
      <c r="J48" s="1179" t="s">
        <v>457</v>
      </c>
      <c r="K48" s="1179" t="s">
        <v>457</v>
      </c>
      <c r="L48" s="1179" t="s">
        <v>457</v>
      </c>
      <c r="M48" s="1180" t="s">
        <v>457</v>
      </c>
    </row>
    <row r="49" spans="2:13" ht="27.75" customHeight="1" x14ac:dyDescent="0.15">
      <c r="B49" s="1186"/>
      <c r="C49" s="1187"/>
      <c r="D49" s="1175"/>
      <c r="E49" s="1176" t="s">
        <v>537</v>
      </c>
      <c r="F49" s="1176"/>
      <c r="G49" s="1176"/>
      <c r="H49" s="1177"/>
      <c r="I49" s="1178" t="s">
        <v>457</v>
      </c>
      <c r="J49" s="1179" t="s">
        <v>457</v>
      </c>
      <c r="K49" s="1179" t="s">
        <v>457</v>
      </c>
      <c r="L49" s="1179" t="s">
        <v>457</v>
      </c>
      <c r="M49" s="1180" t="s">
        <v>457</v>
      </c>
    </row>
    <row r="50" spans="2:13" ht="27.75" customHeight="1" x14ac:dyDescent="0.15">
      <c r="B50" s="1188" t="s">
        <v>538</v>
      </c>
      <c r="C50" s="1189"/>
      <c r="D50" s="1190"/>
      <c r="E50" s="1176" t="s">
        <v>539</v>
      </c>
      <c r="F50" s="1176"/>
      <c r="G50" s="1176"/>
      <c r="H50" s="1177"/>
      <c r="I50" s="1178">
        <v>3320</v>
      </c>
      <c r="J50" s="1179">
        <v>3551</v>
      </c>
      <c r="K50" s="1179">
        <v>3657</v>
      </c>
      <c r="L50" s="1179">
        <v>4652</v>
      </c>
      <c r="M50" s="1180">
        <v>4911</v>
      </c>
    </row>
    <row r="51" spans="2:13" ht="27.75" customHeight="1" x14ac:dyDescent="0.15">
      <c r="B51" s="1173"/>
      <c r="C51" s="1174"/>
      <c r="D51" s="1175"/>
      <c r="E51" s="1176" t="s">
        <v>540</v>
      </c>
      <c r="F51" s="1176"/>
      <c r="G51" s="1176"/>
      <c r="H51" s="1177"/>
      <c r="I51" s="1178">
        <v>2337</v>
      </c>
      <c r="J51" s="1179">
        <v>2496</v>
      </c>
      <c r="K51" s="1179">
        <v>2282</v>
      </c>
      <c r="L51" s="1179">
        <v>2041</v>
      </c>
      <c r="M51" s="1180">
        <v>1850</v>
      </c>
    </row>
    <row r="52" spans="2:13" ht="27.75" customHeight="1" x14ac:dyDescent="0.15">
      <c r="B52" s="1186"/>
      <c r="C52" s="1187"/>
      <c r="D52" s="1175"/>
      <c r="E52" s="1176" t="s">
        <v>541</v>
      </c>
      <c r="F52" s="1176"/>
      <c r="G52" s="1176"/>
      <c r="H52" s="1177"/>
      <c r="I52" s="1178">
        <v>13711</v>
      </c>
      <c r="J52" s="1179">
        <v>13550</v>
      </c>
      <c r="K52" s="1179">
        <v>13414</v>
      </c>
      <c r="L52" s="1179">
        <v>13232</v>
      </c>
      <c r="M52" s="1180">
        <v>12702</v>
      </c>
    </row>
    <row r="53" spans="2:13" ht="27.75" customHeight="1" thickBot="1" x14ac:dyDescent="0.2">
      <c r="B53" s="1191" t="s">
        <v>511</v>
      </c>
      <c r="C53" s="1192"/>
      <c r="D53" s="1193"/>
      <c r="E53" s="1194" t="s">
        <v>542</v>
      </c>
      <c r="F53" s="1194"/>
      <c r="G53" s="1194"/>
      <c r="H53" s="1195"/>
      <c r="I53" s="1196">
        <v>9058</v>
      </c>
      <c r="J53" s="1197">
        <v>8216</v>
      </c>
      <c r="K53" s="1197">
        <v>7540</v>
      </c>
      <c r="L53" s="1197">
        <v>6221</v>
      </c>
      <c r="M53" s="1198">
        <v>5441</v>
      </c>
    </row>
    <row r="54" spans="2:13" ht="27.75" customHeight="1" x14ac:dyDescent="0.15">
      <c r="B54" s="1199" t="s">
        <v>543</v>
      </c>
      <c r="C54" s="1200"/>
      <c r="D54" s="1200"/>
      <c r="E54" s="1201"/>
      <c r="F54" s="1201"/>
      <c r="G54" s="1201"/>
      <c r="H54" s="1201"/>
      <c r="I54" s="1202"/>
      <c r="J54" s="1202"/>
      <c r="K54" s="1202"/>
      <c r="L54" s="1202"/>
      <c r="M54" s="1202"/>
    </row>
    <row r="55" spans="2:13" x14ac:dyDescent="0.15"/>
  </sheetData>
  <sheetProtection algorithmName="SHA-512" hashValue="3lqEWDWdKki7Kd6oYg1Itdwsuf6axLLWqkSN+7p3uCXuMy38109xPI3fjszVkj7OUnYRMh8R3WUYj4uqVgudsQ==" saltValue="J0N984Pa7Sp8gzg/HFbn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workbookViewId="0"/>
  </sheetViews>
  <sheetFormatPr defaultColWidth="0" defaultRowHeight="13.5" customHeight="1" zeroHeight="1" x14ac:dyDescent="0.15"/>
  <cols>
    <col min="1" max="1" width="8.25" style="1016" customWidth="1"/>
    <col min="2" max="2" width="16.375" style="1016" customWidth="1"/>
    <col min="3" max="5" width="26.25" style="1016" customWidth="1"/>
    <col min="6" max="8" width="24.25" style="1016" customWidth="1"/>
    <col min="9" max="14" width="26" style="1016" customWidth="1"/>
    <col min="15" max="15" width="6.125" style="1016" customWidth="1"/>
    <col min="16" max="16" width="9" style="1016" hidden="1" customWidth="1"/>
    <col min="17" max="20" width="0" style="1016" hidden="1" customWidth="1"/>
    <col min="21" max="21" width="9" style="1016" hidden="1" customWidth="1"/>
    <col min="22" max="22" width="0" style="1016" hidden="1" customWidth="1"/>
    <col min="23" max="23" width="9" style="1016" hidden="1" customWidth="1"/>
    <col min="24" max="16384" width="0" style="101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17"/>
      <c r="C53" s="1017"/>
      <c r="D53" s="1017"/>
      <c r="E53" s="1017"/>
      <c r="F53" s="1017"/>
      <c r="G53" s="1017"/>
      <c r="H53" s="1203" t="s">
        <v>544</v>
      </c>
    </row>
    <row r="54" spans="2:8" ht="29.25" customHeight="1" thickBot="1" x14ac:dyDescent="0.25">
      <c r="B54" s="1204" t="s">
        <v>24</v>
      </c>
      <c r="C54" s="1205"/>
      <c r="D54" s="1205"/>
      <c r="E54" s="1206" t="s">
        <v>482</v>
      </c>
      <c r="F54" s="1207" t="s">
        <v>5</v>
      </c>
      <c r="G54" s="1207" t="s">
        <v>6</v>
      </c>
      <c r="H54" s="1208" t="s">
        <v>7</v>
      </c>
    </row>
    <row r="55" spans="2:8" ht="52.5" customHeight="1" x14ac:dyDescent="0.15">
      <c r="B55" s="1209"/>
      <c r="C55" s="1210" t="s">
        <v>118</v>
      </c>
      <c r="D55" s="1210"/>
      <c r="E55" s="1211"/>
      <c r="F55" s="1212">
        <v>1007</v>
      </c>
      <c r="G55" s="1212">
        <v>1850</v>
      </c>
      <c r="H55" s="1213">
        <v>1851</v>
      </c>
    </row>
    <row r="56" spans="2:8" ht="52.5" customHeight="1" x14ac:dyDescent="0.15">
      <c r="B56" s="1214"/>
      <c r="C56" s="1215" t="s">
        <v>545</v>
      </c>
      <c r="D56" s="1215"/>
      <c r="E56" s="1216"/>
      <c r="F56" s="1217">
        <v>26</v>
      </c>
      <c r="G56" s="1217">
        <v>26</v>
      </c>
      <c r="H56" s="1218">
        <v>26</v>
      </c>
    </row>
    <row r="57" spans="2:8" ht="53.25" customHeight="1" x14ac:dyDescent="0.15">
      <c r="B57" s="1214"/>
      <c r="C57" s="1219" t="s">
        <v>123</v>
      </c>
      <c r="D57" s="1219"/>
      <c r="E57" s="1220"/>
      <c r="F57" s="1221">
        <v>2288</v>
      </c>
      <c r="G57" s="1221">
        <v>2565</v>
      </c>
      <c r="H57" s="1222">
        <v>2933</v>
      </c>
    </row>
    <row r="58" spans="2:8" ht="45.75" customHeight="1" x14ac:dyDescent="0.15">
      <c r="B58" s="1223"/>
      <c r="C58" s="1224" t="s">
        <v>546</v>
      </c>
      <c r="D58" s="1225"/>
      <c r="E58" s="1226"/>
      <c r="F58" s="1227">
        <v>1185</v>
      </c>
      <c r="G58" s="1227">
        <v>1436</v>
      </c>
      <c r="H58" s="1228">
        <v>1687</v>
      </c>
    </row>
    <row r="59" spans="2:8" ht="45.75" customHeight="1" x14ac:dyDescent="0.15">
      <c r="B59" s="1223"/>
      <c r="C59" s="1224" t="s">
        <v>547</v>
      </c>
      <c r="D59" s="1225"/>
      <c r="E59" s="1226"/>
      <c r="F59" s="1227">
        <v>454</v>
      </c>
      <c r="G59" s="1227">
        <v>504</v>
      </c>
      <c r="H59" s="1228">
        <v>589</v>
      </c>
    </row>
    <row r="60" spans="2:8" ht="45.75" customHeight="1" x14ac:dyDescent="0.15">
      <c r="B60" s="1223"/>
      <c r="C60" s="1224" t="s">
        <v>548</v>
      </c>
      <c r="D60" s="1225"/>
      <c r="E60" s="1226"/>
      <c r="F60" s="1227">
        <v>347</v>
      </c>
      <c r="G60" s="1227">
        <v>326</v>
      </c>
      <c r="H60" s="1228">
        <v>288</v>
      </c>
    </row>
    <row r="61" spans="2:8" ht="45.75" customHeight="1" x14ac:dyDescent="0.15">
      <c r="B61" s="1223"/>
      <c r="C61" s="1224" t="s">
        <v>549</v>
      </c>
      <c r="D61" s="1225"/>
      <c r="E61" s="1226"/>
      <c r="F61" s="1227">
        <v>164</v>
      </c>
      <c r="G61" s="1227">
        <v>156</v>
      </c>
      <c r="H61" s="1228">
        <v>236</v>
      </c>
    </row>
    <row r="62" spans="2:8" ht="45.75" customHeight="1" thickBot="1" x14ac:dyDescent="0.2">
      <c r="B62" s="1229"/>
      <c r="C62" s="1230" t="s">
        <v>550</v>
      </c>
      <c r="D62" s="1231"/>
      <c r="E62" s="1232"/>
      <c r="F62" s="1233">
        <v>103</v>
      </c>
      <c r="G62" s="1233">
        <v>103</v>
      </c>
      <c r="H62" s="1234">
        <v>103</v>
      </c>
    </row>
    <row r="63" spans="2:8" ht="52.5" customHeight="1" thickBot="1" x14ac:dyDescent="0.2">
      <c r="B63" s="1235"/>
      <c r="C63" s="1236" t="s">
        <v>551</v>
      </c>
      <c r="D63" s="1236"/>
      <c r="E63" s="1237"/>
      <c r="F63" s="1238">
        <v>3321</v>
      </c>
      <c r="G63" s="1238">
        <v>4441</v>
      </c>
      <c r="H63" s="1239">
        <v>4809</v>
      </c>
    </row>
    <row r="64" spans="2:8" x14ac:dyDescent="0.15"/>
  </sheetData>
  <sheetProtection algorithmName="SHA-512" hashValue="chHJge6LOF39mRkyX98/faX6SMSydaESjctv9KxDWOW0T0vJgFJSXbbkxaTlS+6YCLDL0ep9apC1Kcty9dphMQ==" saltValue="VRn2FUbEhGBwvjPtMt24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70" sqref="AN70"/>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91.5</v>
      </c>
      <c r="BQ51" s="41"/>
      <c r="BR51" s="41"/>
      <c r="BS51" s="41"/>
      <c r="BT51" s="41"/>
      <c r="BU51" s="41"/>
      <c r="BV51" s="41"/>
      <c r="BW51" s="41"/>
      <c r="BX51" s="41">
        <v>81.8</v>
      </c>
      <c r="BY51" s="41"/>
      <c r="BZ51" s="41"/>
      <c r="CA51" s="41"/>
      <c r="CB51" s="41"/>
      <c r="CC51" s="41"/>
      <c r="CD51" s="41"/>
      <c r="CE51" s="41"/>
      <c r="CF51" s="41">
        <v>73.099999999999994</v>
      </c>
      <c r="CG51" s="41"/>
      <c r="CH51" s="41"/>
      <c r="CI51" s="41"/>
      <c r="CJ51" s="41"/>
      <c r="CK51" s="41"/>
      <c r="CL51" s="41"/>
      <c r="CM51" s="41"/>
      <c r="CN51" s="41">
        <v>57.4</v>
      </c>
      <c r="CO51" s="41"/>
      <c r="CP51" s="41"/>
      <c r="CQ51" s="41"/>
      <c r="CR51" s="41"/>
      <c r="CS51" s="41"/>
      <c r="CT51" s="41"/>
      <c r="CU51" s="41"/>
      <c r="CV51" s="41">
        <v>51.4</v>
      </c>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63.6</v>
      </c>
      <c r="BQ53" s="41"/>
      <c r="BR53" s="41"/>
      <c r="BS53" s="41"/>
      <c r="BT53" s="41"/>
      <c r="BU53" s="41"/>
      <c r="BV53" s="41"/>
      <c r="BW53" s="41"/>
      <c r="BX53" s="41">
        <v>65.099999999999994</v>
      </c>
      <c r="BY53" s="41"/>
      <c r="BZ53" s="41"/>
      <c r="CA53" s="41"/>
      <c r="CB53" s="41"/>
      <c r="CC53" s="41"/>
      <c r="CD53" s="41"/>
      <c r="CE53" s="41"/>
      <c r="CF53" s="41">
        <v>65.599999999999994</v>
      </c>
      <c r="CG53" s="41"/>
      <c r="CH53" s="41"/>
      <c r="CI53" s="41"/>
      <c r="CJ53" s="41"/>
      <c r="CK53" s="41"/>
      <c r="CL53" s="41"/>
      <c r="CM53" s="41"/>
      <c r="CN53" s="41">
        <v>67.099999999999994</v>
      </c>
      <c r="CO53" s="41"/>
      <c r="CP53" s="41"/>
      <c r="CQ53" s="41"/>
      <c r="CR53" s="41"/>
      <c r="CS53" s="41"/>
      <c r="CT53" s="41"/>
      <c r="CU53" s="41"/>
      <c r="CV53" s="41">
        <v>67.599999999999994</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25.3</v>
      </c>
      <c r="BQ55" s="41"/>
      <c r="BR55" s="41"/>
      <c r="BS55" s="41"/>
      <c r="BT55" s="41"/>
      <c r="BU55" s="41"/>
      <c r="BV55" s="41"/>
      <c r="BW55" s="41"/>
      <c r="BX55" s="41">
        <v>25.5</v>
      </c>
      <c r="BY55" s="41"/>
      <c r="BZ55" s="41"/>
      <c r="CA55" s="41"/>
      <c r="CB55" s="41"/>
      <c r="CC55" s="41"/>
      <c r="CD55" s="41"/>
      <c r="CE55" s="41"/>
      <c r="CF55" s="41">
        <v>25.1</v>
      </c>
      <c r="CG55" s="41"/>
      <c r="CH55" s="41"/>
      <c r="CI55" s="41"/>
      <c r="CJ55" s="41"/>
      <c r="CK55" s="41"/>
      <c r="CL55" s="41"/>
      <c r="CM55" s="41"/>
      <c r="CN55" s="41">
        <v>18</v>
      </c>
      <c r="CO55" s="41"/>
      <c r="CP55" s="41"/>
      <c r="CQ55" s="41"/>
      <c r="CR55" s="41"/>
      <c r="CS55" s="41"/>
      <c r="CT55" s="41"/>
      <c r="CU55" s="41"/>
      <c r="CV55" s="41">
        <v>12.7</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59.7</v>
      </c>
      <c r="BQ57" s="41"/>
      <c r="BR57" s="41"/>
      <c r="BS57" s="41"/>
      <c r="BT57" s="41"/>
      <c r="BU57" s="41"/>
      <c r="BV57" s="41"/>
      <c r="BW57" s="41"/>
      <c r="BX57" s="41">
        <v>60.9</v>
      </c>
      <c r="BY57" s="41"/>
      <c r="BZ57" s="41"/>
      <c r="CA57" s="41"/>
      <c r="CB57" s="41"/>
      <c r="CC57" s="41"/>
      <c r="CD57" s="41"/>
      <c r="CE57" s="41"/>
      <c r="CF57" s="41">
        <v>61</v>
      </c>
      <c r="CG57" s="41"/>
      <c r="CH57" s="41"/>
      <c r="CI57" s="41"/>
      <c r="CJ57" s="41"/>
      <c r="CK57" s="41"/>
      <c r="CL57" s="41"/>
      <c r="CM57" s="41"/>
      <c r="CN57" s="41">
        <v>62.1</v>
      </c>
      <c r="CO57" s="41"/>
      <c r="CP57" s="41"/>
      <c r="CQ57" s="41"/>
      <c r="CR57" s="41"/>
      <c r="CS57" s="41"/>
      <c r="CT57" s="41"/>
      <c r="CU57" s="41"/>
      <c r="CV57" s="41">
        <v>63.1</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91.5</v>
      </c>
      <c r="BQ73" s="41"/>
      <c r="BR73" s="41"/>
      <c r="BS73" s="41"/>
      <c r="BT73" s="41"/>
      <c r="BU73" s="41"/>
      <c r="BV73" s="41"/>
      <c r="BW73" s="41"/>
      <c r="BX73" s="41">
        <v>81.8</v>
      </c>
      <c r="BY73" s="41"/>
      <c r="BZ73" s="41"/>
      <c r="CA73" s="41"/>
      <c r="CB73" s="41"/>
      <c r="CC73" s="41"/>
      <c r="CD73" s="41"/>
      <c r="CE73" s="41"/>
      <c r="CF73" s="41">
        <v>73.099999999999994</v>
      </c>
      <c r="CG73" s="41"/>
      <c r="CH73" s="41"/>
      <c r="CI73" s="41"/>
      <c r="CJ73" s="41"/>
      <c r="CK73" s="41"/>
      <c r="CL73" s="41"/>
      <c r="CM73" s="41"/>
      <c r="CN73" s="41">
        <v>57.4</v>
      </c>
      <c r="CO73" s="41"/>
      <c r="CP73" s="41"/>
      <c r="CQ73" s="41"/>
      <c r="CR73" s="41"/>
      <c r="CS73" s="41"/>
      <c r="CT73" s="41"/>
      <c r="CU73" s="41"/>
      <c r="CV73" s="41">
        <v>51.4</v>
      </c>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9.8000000000000007</v>
      </c>
      <c r="BQ75" s="41"/>
      <c r="BR75" s="41"/>
      <c r="BS75" s="41"/>
      <c r="BT75" s="41"/>
      <c r="BU75" s="41"/>
      <c r="BV75" s="41"/>
      <c r="BW75" s="41"/>
      <c r="BX75" s="41">
        <v>9.9</v>
      </c>
      <c r="BY75" s="41"/>
      <c r="BZ75" s="41"/>
      <c r="CA75" s="41"/>
      <c r="CB75" s="41"/>
      <c r="CC75" s="41"/>
      <c r="CD75" s="41"/>
      <c r="CE75" s="41"/>
      <c r="CF75" s="41">
        <v>9.4</v>
      </c>
      <c r="CG75" s="41"/>
      <c r="CH75" s="41"/>
      <c r="CI75" s="41"/>
      <c r="CJ75" s="41"/>
      <c r="CK75" s="41"/>
      <c r="CL75" s="41"/>
      <c r="CM75" s="41"/>
      <c r="CN75" s="41">
        <v>9.1</v>
      </c>
      <c r="CO75" s="41"/>
      <c r="CP75" s="41"/>
      <c r="CQ75" s="41"/>
      <c r="CR75" s="41"/>
      <c r="CS75" s="41"/>
      <c r="CT75" s="41"/>
      <c r="CU75" s="41"/>
      <c r="CV75" s="41">
        <v>9.4</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25.3</v>
      </c>
      <c r="BQ77" s="41"/>
      <c r="BR77" s="41"/>
      <c r="BS77" s="41"/>
      <c r="BT77" s="41"/>
      <c r="BU77" s="41"/>
      <c r="BV77" s="41"/>
      <c r="BW77" s="41"/>
      <c r="BX77" s="41">
        <v>25.5</v>
      </c>
      <c r="BY77" s="41"/>
      <c r="BZ77" s="41"/>
      <c r="CA77" s="41"/>
      <c r="CB77" s="41"/>
      <c r="CC77" s="41"/>
      <c r="CD77" s="41"/>
      <c r="CE77" s="41"/>
      <c r="CF77" s="41">
        <v>25.1</v>
      </c>
      <c r="CG77" s="41"/>
      <c r="CH77" s="41"/>
      <c r="CI77" s="41"/>
      <c r="CJ77" s="41"/>
      <c r="CK77" s="41"/>
      <c r="CL77" s="41"/>
      <c r="CM77" s="41"/>
      <c r="CN77" s="41">
        <v>18</v>
      </c>
      <c r="CO77" s="41"/>
      <c r="CP77" s="41"/>
      <c r="CQ77" s="41"/>
      <c r="CR77" s="41"/>
      <c r="CS77" s="41"/>
      <c r="CT77" s="41"/>
      <c r="CU77" s="41"/>
      <c r="CV77" s="41">
        <v>12.7</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6.9</v>
      </c>
      <c r="BQ79" s="41"/>
      <c r="BR79" s="41"/>
      <c r="BS79" s="41"/>
      <c r="BT79" s="41"/>
      <c r="BU79" s="41"/>
      <c r="BV79" s="41"/>
      <c r="BW79" s="41"/>
      <c r="BX79" s="41">
        <v>6.6</v>
      </c>
      <c r="BY79" s="41"/>
      <c r="BZ79" s="41"/>
      <c r="CA79" s="41"/>
      <c r="CB79" s="41"/>
      <c r="CC79" s="41"/>
      <c r="CD79" s="41"/>
      <c r="CE79" s="41"/>
      <c r="CF79" s="41">
        <v>6.4</v>
      </c>
      <c r="CG79" s="41"/>
      <c r="CH79" s="41"/>
      <c r="CI79" s="41"/>
      <c r="CJ79" s="41"/>
      <c r="CK79" s="41"/>
      <c r="CL79" s="41"/>
      <c r="CM79" s="41"/>
      <c r="CN79" s="41">
        <v>6.6</v>
      </c>
      <c r="CO79" s="41"/>
      <c r="CP79" s="41"/>
      <c r="CQ79" s="41"/>
      <c r="CR79" s="41"/>
      <c r="CS79" s="41"/>
      <c r="CT79" s="41"/>
      <c r="CU79" s="41"/>
      <c r="CV79" s="41">
        <v>6.6</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FNhkdV5hHJ7+Sp0/Q/km4M2zDMs/uHxZK5x88HIaJjKP6w1e9HXEx1m8CHDoP1uKjNZOYkULtSkaqPTI3xSWMQ==" saltValue="gkKpuln8F+T22U4zUQFnq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AN70" sqref="AN70"/>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GzdoxhZeaU05+9jCb2PF674/Jo10sunSIPi1DZuYLRZ7CL+LlWTRFixESBnAFwXZl5eEyec8tGU8Dm+Zxz27w==" saltValue="8KpCco3c3GCcuW/OiClf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election activeCell="AN70" sqref="AN70"/>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Ss6JMBYqdd0bgrZi1/tdPvYvR7yTUlmx4yOUYb3n16C51f7k31d9JIpGJaBXoDfH1yTHYaHtN2Fus0VlYMn4pQ==" saltValue="5hvQv3sD7Hx8xx4ERMdI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workbookViewId="0"/>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159</v>
      </c>
      <c r="C5" s="345"/>
      <c r="D5" s="345"/>
      <c r="E5" s="345"/>
      <c r="F5" s="345"/>
      <c r="G5" s="345"/>
      <c r="H5" s="345"/>
      <c r="I5" s="345"/>
      <c r="J5" s="345"/>
      <c r="K5" s="345"/>
      <c r="L5" s="345"/>
      <c r="M5" s="345"/>
      <c r="N5" s="345"/>
      <c r="O5" s="345"/>
      <c r="P5" s="345"/>
      <c r="Q5" s="346"/>
      <c r="R5" s="347">
        <v>8046630</v>
      </c>
      <c r="S5" s="348"/>
      <c r="T5" s="348"/>
      <c r="U5" s="348"/>
      <c r="V5" s="348"/>
      <c r="W5" s="348"/>
      <c r="X5" s="348"/>
      <c r="Y5" s="349"/>
      <c r="Z5" s="350">
        <v>34.799999999999997</v>
      </c>
      <c r="AA5" s="350"/>
      <c r="AB5" s="350"/>
      <c r="AC5" s="350"/>
      <c r="AD5" s="351">
        <v>7689755</v>
      </c>
      <c r="AE5" s="351"/>
      <c r="AF5" s="351"/>
      <c r="AG5" s="351"/>
      <c r="AH5" s="351"/>
      <c r="AI5" s="351"/>
      <c r="AJ5" s="351"/>
      <c r="AK5" s="351"/>
      <c r="AL5" s="352">
        <v>65.599999999999994</v>
      </c>
      <c r="AM5" s="353"/>
      <c r="AN5" s="353"/>
      <c r="AO5" s="354"/>
      <c r="AP5" s="344" t="s">
        <v>160</v>
      </c>
      <c r="AQ5" s="345"/>
      <c r="AR5" s="345"/>
      <c r="AS5" s="345"/>
      <c r="AT5" s="345"/>
      <c r="AU5" s="345"/>
      <c r="AV5" s="345"/>
      <c r="AW5" s="345"/>
      <c r="AX5" s="345"/>
      <c r="AY5" s="345"/>
      <c r="AZ5" s="345"/>
      <c r="BA5" s="345"/>
      <c r="BB5" s="345"/>
      <c r="BC5" s="345"/>
      <c r="BD5" s="345"/>
      <c r="BE5" s="345"/>
      <c r="BF5" s="346"/>
      <c r="BG5" s="355">
        <v>7675179</v>
      </c>
      <c r="BH5" s="356"/>
      <c r="BI5" s="356"/>
      <c r="BJ5" s="356"/>
      <c r="BK5" s="356"/>
      <c r="BL5" s="356"/>
      <c r="BM5" s="356"/>
      <c r="BN5" s="357"/>
      <c r="BO5" s="358">
        <v>95.4</v>
      </c>
      <c r="BP5" s="358"/>
      <c r="BQ5" s="358"/>
      <c r="BR5" s="358"/>
      <c r="BS5" s="359" t="s">
        <v>64</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15">
      <c r="B6" s="361" t="s">
        <v>164</v>
      </c>
      <c r="C6" s="362"/>
      <c r="D6" s="362"/>
      <c r="E6" s="362"/>
      <c r="F6" s="362"/>
      <c r="G6" s="362"/>
      <c r="H6" s="362"/>
      <c r="I6" s="362"/>
      <c r="J6" s="362"/>
      <c r="K6" s="362"/>
      <c r="L6" s="362"/>
      <c r="M6" s="362"/>
      <c r="N6" s="362"/>
      <c r="O6" s="362"/>
      <c r="P6" s="362"/>
      <c r="Q6" s="363"/>
      <c r="R6" s="355">
        <v>223109</v>
      </c>
      <c r="S6" s="356"/>
      <c r="T6" s="356"/>
      <c r="U6" s="356"/>
      <c r="V6" s="356"/>
      <c r="W6" s="356"/>
      <c r="X6" s="356"/>
      <c r="Y6" s="357"/>
      <c r="Z6" s="358">
        <v>1</v>
      </c>
      <c r="AA6" s="358"/>
      <c r="AB6" s="358"/>
      <c r="AC6" s="358"/>
      <c r="AD6" s="359">
        <v>223109</v>
      </c>
      <c r="AE6" s="359"/>
      <c r="AF6" s="359"/>
      <c r="AG6" s="359"/>
      <c r="AH6" s="359"/>
      <c r="AI6" s="359"/>
      <c r="AJ6" s="359"/>
      <c r="AK6" s="359"/>
      <c r="AL6" s="364">
        <v>1.9</v>
      </c>
      <c r="AM6" s="365"/>
      <c r="AN6" s="365"/>
      <c r="AO6" s="366"/>
      <c r="AP6" s="361" t="s">
        <v>165</v>
      </c>
      <c r="AQ6" s="362"/>
      <c r="AR6" s="362"/>
      <c r="AS6" s="362"/>
      <c r="AT6" s="362"/>
      <c r="AU6" s="362"/>
      <c r="AV6" s="362"/>
      <c r="AW6" s="362"/>
      <c r="AX6" s="362"/>
      <c r="AY6" s="362"/>
      <c r="AZ6" s="362"/>
      <c r="BA6" s="362"/>
      <c r="BB6" s="362"/>
      <c r="BC6" s="362"/>
      <c r="BD6" s="362"/>
      <c r="BE6" s="362"/>
      <c r="BF6" s="363"/>
      <c r="BG6" s="355">
        <v>7675179</v>
      </c>
      <c r="BH6" s="356"/>
      <c r="BI6" s="356"/>
      <c r="BJ6" s="356"/>
      <c r="BK6" s="356"/>
      <c r="BL6" s="356"/>
      <c r="BM6" s="356"/>
      <c r="BN6" s="357"/>
      <c r="BO6" s="358">
        <v>95.4</v>
      </c>
      <c r="BP6" s="358"/>
      <c r="BQ6" s="358"/>
      <c r="BR6" s="358"/>
      <c r="BS6" s="359" t="s">
        <v>64</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165372</v>
      </c>
      <c r="CS6" s="356"/>
      <c r="CT6" s="356"/>
      <c r="CU6" s="356"/>
      <c r="CV6" s="356"/>
      <c r="CW6" s="356"/>
      <c r="CX6" s="356"/>
      <c r="CY6" s="357"/>
      <c r="CZ6" s="352">
        <v>0.8</v>
      </c>
      <c r="DA6" s="353"/>
      <c r="DB6" s="353"/>
      <c r="DC6" s="367"/>
      <c r="DD6" s="368" t="s">
        <v>64</v>
      </c>
      <c r="DE6" s="356"/>
      <c r="DF6" s="356"/>
      <c r="DG6" s="356"/>
      <c r="DH6" s="356"/>
      <c r="DI6" s="356"/>
      <c r="DJ6" s="356"/>
      <c r="DK6" s="356"/>
      <c r="DL6" s="356"/>
      <c r="DM6" s="356"/>
      <c r="DN6" s="356"/>
      <c r="DO6" s="356"/>
      <c r="DP6" s="357"/>
      <c r="DQ6" s="368">
        <v>157562</v>
      </c>
      <c r="DR6" s="356"/>
      <c r="DS6" s="356"/>
      <c r="DT6" s="356"/>
      <c r="DU6" s="356"/>
      <c r="DV6" s="356"/>
      <c r="DW6" s="356"/>
      <c r="DX6" s="356"/>
      <c r="DY6" s="356"/>
      <c r="DZ6" s="356"/>
      <c r="EA6" s="356"/>
      <c r="EB6" s="356"/>
      <c r="EC6" s="369"/>
    </row>
    <row r="7" spans="2:143" ht="11.25" customHeight="1" x14ac:dyDescent="0.15">
      <c r="B7" s="361" t="s">
        <v>167</v>
      </c>
      <c r="C7" s="362"/>
      <c r="D7" s="362"/>
      <c r="E7" s="362"/>
      <c r="F7" s="362"/>
      <c r="G7" s="362"/>
      <c r="H7" s="362"/>
      <c r="I7" s="362"/>
      <c r="J7" s="362"/>
      <c r="K7" s="362"/>
      <c r="L7" s="362"/>
      <c r="M7" s="362"/>
      <c r="N7" s="362"/>
      <c r="O7" s="362"/>
      <c r="P7" s="362"/>
      <c r="Q7" s="363"/>
      <c r="R7" s="355">
        <v>2597</v>
      </c>
      <c r="S7" s="356"/>
      <c r="T7" s="356"/>
      <c r="U7" s="356"/>
      <c r="V7" s="356"/>
      <c r="W7" s="356"/>
      <c r="X7" s="356"/>
      <c r="Y7" s="357"/>
      <c r="Z7" s="358">
        <v>0</v>
      </c>
      <c r="AA7" s="358"/>
      <c r="AB7" s="358"/>
      <c r="AC7" s="358"/>
      <c r="AD7" s="359">
        <v>2597</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3207532</v>
      </c>
      <c r="BH7" s="356"/>
      <c r="BI7" s="356"/>
      <c r="BJ7" s="356"/>
      <c r="BK7" s="356"/>
      <c r="BL7" s="356"/>
      <c r="BM7" s="356"/>
      <c r="BN7" s="357"/>
      <c r="BO7" s="358">
        <v>39.9</v>
      </c>
      <c r="BP7" s="358"/>
      <c r="BQ7" s="358"/>
      <c r="BR7" s="358"/>
      <c r="BS7" s="359" t="s">
        <v>64</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2637161</v>
      </c>
      <c r="CS7" s="356"/>
      <c r="CT7" s="356"/>
      <c r="CU7" s="356"/>
      <c r="CV7" s="356"/>
      <c r="CW7" s="356"/>
      <c r="CX7" s="356"/>
      <c r="CY7" s="357"/>
      <c r="CZ7" s="358">
        <v>12.4</v>
      </c>
      <c r="DA7" s="358"/>
      <c r="DB7" s="358"/>
      <c r="DC7" s="358"/>
      <c r="DD7" s="368">
        <v>19673</v>
      </c>
      <c r="DE7" s="356"/>
      <c r="DF7" s="356"/>
      <c r="DG7" s="356"/>
      <c r="DH7" s="356"/>
      <c r="DI7" s="356"/>
      <c r="DJ7" s="356"/>
      <c r="DK7" s="356"/>
      <c r="DL7" s="356"/>
      <c r="DM7" s="356"/>
      <c r="DN7" s="356"/>
      <c r="DO7" s="356"/>
      <c r="DP7" s="357"/>
      <c r="DQ7" s="368">
        <v>2224173</v>
      </c>
      <c r="DR7" s="356"/>
      <c r="DS7" s="356"/>
      <c r="DT7" s="356"/>
      <c r="DU7" s="356"/>
      <c r="DV7" s="356"/>
      <c r="DW7" s="356"/>
      <c r="DX7" s="356"/>
      <c r="DY7" s="356"/>
      <c r="DZ7" s="356"/>
      <c r="EA7" s="356"/>
      <c r="EB7" s="356"/>
      <c r="EC7" s="369"/>
    </row>
    <row r="8" spans="2:143" ht="11.25" customHeight="1" x14ac:dyDescent="0.15">
      <c r="B8" s="361" t="s">
        <v>170</v>
      </c>
      <c r="C8" s="362"/>
      <c r="D8" s="362"/>
      <c r="E8" s="362"/>
      <c r="F8" s="362"/>
      <c r="G8" s="362"/>
      <c r="H8" s="362"/>
      <c r="I8" s="362"/>
      <c r="J8" s="362"/>
      <c r="K8" s="362"/>
      <c r="L8" s="362"/>
      <c r="M8" s="362"/>
      <c r="N8" s="362"/>
      <c r="O8" s="362"/>
      <c r="P8" s="362"/>
      <c r="Q8" s="363"/>
      <c r="R8" s="355">
        <v>37465</v>
      </c>
      <c r="S8" s="356"/>
      <c r="T8" s="356"/>
      <c r="U8" s="356"/>
      <c r="V8" s="356"/>
      <c r="W8" s="356"/>
      <c r="X8" s="356"/>
      <c r="Y8" s="357"/>
      <c r="Z8" s="358">
        <v>0.2</v>
      </c>
      <c r="AA8" s="358"/>
      <c r="AB8" s="358"/>
      <c r="AC8" s="358"/>
      <c r="AD8" s="359">
        <v>37465</v>
      </c>
      <c r="AE8" s="359"/>
      <c r="AF8" s="359"/>
      <c r="AG8" s="359"/>
      <c r="AH8" s="359"/>
      <c r="AI8" s="359"/>
      <c r="AJ8" s="359"/>
      <c r="AK8" s="359"/>
      <c r="AL8" s="364">
        <v>0.3</v>
      </c>
      <c r="AM8" s="365"/>
      <c r="AN8" s="365"/>
      <c r="AO8" s="366"/>
      <c r="AP8" s="361" t="s">
        <v>171</v>
      </c>
      <c r="AQ8" s="362"/>
      <c r="AR8" s="362"/>
      <c r="AS8" s="362"/>
      <c r="AT8" s="362"/>
      <c r="AU8" s="362"/>
      <c r="AV8" s="362"/>
      <c r="AW8" s="362"/>
      <c r="AX8" s="362"/>
      <c r="AY8" s="362"/>
      <c r="AZ8" s="362"/>
      <c r="BA8" s="362"/>
      <c r="BB8" s="362"/>
      <c r="BC8" s="362"/>
      <c r="BD8" s="362"/>
      <c r="BE8" s="362"/>
      <c r="BF8" s="363"/>
      <c r="BG8" s="355">
        <v>98427</v>
      </c>
      <c r="BH8" s="356"/>
      <c r="BI8" s="356"/>
      <c r="BJ8" s="356"/>
      <c r="BK8" s="356"/>
      <c r="BL8" s="356"/>
      <c r="BM8" s="356"/>
      <c r="BN8" s="357"/>
      <c r="BO8" s="358">
        <v>1.2</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8093535</v>
      </c>
      <c r="CS8" s="356"/>
      <c r="CT8" s="356"/>
      <c r="CU8" s="356"/>
      <c r="CV8" s="356"/>
      <c r="CW8" s="356"/>
      <c r="CX8" s="356"/>
      <c r="CY8" s="357"/>
      <c r="CZ8" s="358">
        <v>38.200000000000003</v>
      </c>
      <c r="DA8" s="358"/>
      <c r="DB8" s="358"/>
      <c r="DC8" s="358"/>
      <c r="DD8" s="368">
        <v>96476</v>
      </c>
      <c r="DE8" s="356"/>
      <c r="DF8" s="356"/>
      <c r="DG8" s="356"/>
      <c r="DH8" s="356"/>
      <c r="DI8" s="356"/>
      <c r="DJ8" s="356"/>
      <c r="DK8" s="356"/>
      <c r="DL8" s="356"/>
      <c r="DM8" s="356"/>
      <c r="DN8" s="356"/>
      <c r="DO8" s="356"/>
      <c r="DP8" s="357"/>
      <c r="DQ8" s="368">
        <v>3748761</v>
      </c>
      <c r="DR8" s="356"/>
      <c r="DS8" s="356"/>
      <c r="DT8" s="356"/>
      <c r="DU8" s="356"/>
      <c r="DV8" s="356"/>
      <c r="DW8" s="356"/>
      <c r="DX8" s="356"/>
      <c r="DY8" s="356"/>
      <c r="DZ8" s="356"/>
      <c r="EA8" s="356"/>
      <c r="EB8" s="356"/>
      <c r="EC8" s="369"/>
    </row>
    <row r="9" spans="2:143" ht="11.25" customHeight="1" x14ac:dyDescent="0.15">
      <c r="B9" s="361" t="s">
        <v>173</v>
      </c>
      <c r="C9" s="362"/>
      <c r="D9" s="362"/>
      <c r="E9" s="362"/>
      <c r="F9" s="362"/>
      <c r="G9" s="362"/>
      <c r="H9" s="362"/>
      <c r="I9" s="362"/>
      <c r="J9" s="362"/>
      <c r="K9" s="362"/>
      <c r="L9" s="362"/>
      <c r="M9" s="362"/>
      <c r="N9" s="362"/>
      <c r="O9" s="362"/>
      <c r="P9" s="362"/>
      <c r="Q9" s="363"/>
      <c r="R9" s="355">
        <v>29187</v>
      </c>
      <c r="S9" s="356"/>
      <c r="T9" s="356"/>
      <c r="U9" s="356"/>
      <c r="V9" s="356"/>
      <c r="W9" s="356"/>
      <c r="X9" s="356"/>
      <c r="Y9" s="357"/>
      <c r="Z9" s="358">
        <v>0.1</v>
      </c>
      <c r="AA9" s="358"/>
      <c r="AB9" s="358"/>
      <c r="AC9" s="358"/>
      <c r="AD9" s="359">
        <v>29187</v>
      </c>
      <c r="AE9" s="359"/>
      <c r="AF9" s="359"/>
      <c r="AG9" s="359"/>
      <c r="AH9" s="359"/>
      <c r="AI9" s="359"/>
      <c r="AJ9" s="359"/>
      <c r="AK9" s="359"/>
      <c r="AL9" s="364">
        <v>0.2</v>
      </c>
      <c r="AM9" s="365"/>
      <c r="AN9" s="365"/>
      <c r="AO9" s="366"/>
      <c r="AP9" s="361" t="s">
        <v>174</v>
      </c>
      <c r="AQ9" s="362"/>
      <c r="AR9" s="362"/>
      <c r="AS9" s="362"/>
      <c r="AT9" s="362"/>
      <c r="AU9" s="362"/>
      <c r="AV9" s="362"/>
      <c r="AW9" s="362"/>
      <c r="AX9" s="362"/>
      <c r="AY9" s="362"/>
      <c r="AZ9" s="362"/>
      <c r="BA9" s="362"/>
      <c r="BB9" s="362"/>
      <c r="BC9" s="362"/>
      <c r="BD9" s="362"/>
      <c r="BE9" s="362"/>
      <c r="BF9" s="363"/>
      <c r="BG9" s="355">
        <v>2658091</v>
      </c>
      <c r="BH9" s="356"/>
      <c r="BI9" s="356"/>
      <c r="BJ9" s="356"/>
      <c r="BK9" s="356"/>
      <c r="BL9" s="356"/>
      <c r="BM9" s="356"/>
      <c r="BN9" s="357"/>
      <c r="BO9" s="358">
        <v>33</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2219039</v>
      </c>
      <c r="CS9" s="356"/>
      <c r="CT9" s="356"/>
      <c r="CU9" s="356"/>
      <c r="CV9" s="356"/>
      <c r="CW9" s="356"/>
      <c r="CX9" s="356"/>
      <c r="CY9" s="357"/>
      <c r="CZ9" s="358">
        <v>10.5</v>
      </c>
      <c r="DA9" s="358"/>
      <c r="DB9" s="358"/>
      <c r="DC9" s="358"/>
      <c r="DD9" s="368">
        <v>238653</v>
      </c>
      <c r="DE9" s="356"/>
      <c r="DF9" s="356"/>
      <c r="DG9" s="356"/>
      <c r="DH9" s="356"/>
      <c r="DI9" s="356"/>
      <c r="DJ9" s="356"/>
      <c r="DK9" s="356"/>
      <c r="DL9" s="356"/>
      <c r="DM9" s="356"/>
      <c r="DN9" s="356"/>
      <c r="DO9" s="356"/>
      <c r="DP9" s="357"/>
      <c r="DQ9" s="368">
        <v>1654116</v>
      </c>
      <c r="DR9" s="356"/>
      <c r="DS9" s="356"/>
      <c r="DT9" s="356"/>
      <c r="DU9" s="356"/>
      <c r="DV9" s="356"/>
      <c r="DW9" s="356"/>
      <c r="DX9" s="356"/>
      <c r="DY9" s="356"/>
      <c r="DZ9" s="356"/>
      <c r="EA9" s="356"/>
      <c r="EB9" s="356"/>
      <c r="EC9" s="369"/>
    </row>
    <row r="10" spans="2:143" ht="11.25" customHeight="1" x14ac:dyDescent="0.15">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201240</v>
      </c>
      <c r="BH10" s="356"/>
      <c r="BI10" s="356"/>
      <c r="BJ10" s="356"/>
      <c r="BK10" s="356"/>
      <c r="BL10" s="356"/>
      <c r="BM10" s="356"/>
      <c r="BN10" s="357"/>
      <c r="BO10" s="358">
        <v>2.5</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v>144754</v>
      </c>
      <c r="CS10" s="356"/>
      <c r="CT10" s="356"/>
      <c r="CU10" s="356"/>
      <c r="CV10" s="356"/>
      <c r="CW10" s="356"/>
      <c r="CX10" s="356"/>
      <c r="CY10" s="357"/>
      <c r="CZ10" s="358">
        <v>0.7</v>
      </c>
      <c r="DA10" s="358"/>
      <c r="DB10" s="358"/>
      <c r="DC10" s="358"/>
      <c r="DD10" s="368">
        <v>906</v>
      </c>
      <c r="DE10" s="356"/>
      <c r="DF10" s="356"/>
      <c r="DG10" s="356"/>
      <c r="DH10" s="356"/>
      <c r="DI10" s="356"/>
      <c r="DJ10" s="356"/>
      <c r="DK10" s="356"/>
      <c r="DL10" s="356"/>
      <c r="DM10" s="356"/>
      <c r="DN10" s="356"/>
      <c r="DO10" s="356"/>
      <c r="DP10" s="357"/>
      <c r="DQ10" s="368">
        <v>124959</v>
      </c>
      <c r="DR10" s="356"/>
      <c r="DS10" s="356"/>
      <c r="DT10" s="356"/>
      <c r="DU10" s="356"/>
      <c r="DV10" s="356"/>
      <c r="DW10" s="356"/>
      <c r="DX10" s="356"/>
      <c r="DY10" s="356"/>
      <c r="DZ10" s="356"/>
      <c r="EA10" s="356"/>
      <c r="EB10" s="356"/>
      <c r="EC10" s="369"/>
    </row>
    <row r="11" spans="2:143" ht="11.25" customHeight="1" x14ac:dyDescent="0.15">
      <c r="B11" s="361" t="s">
        <v>179</v>
      </c>
      <c r="C11" s="362"/>
      <c r="D11" s="362"/>
      <c r="E11" s="362"/>
      <c r="F11" s="362"/>
      <c r="G11" s="362"/>
      <c r="H11" s="362"/>
      <c r="I11" s="362"/>
      <c r="J11" s="362"/>
      <c r="K11" s="362"/>
      <c r="L11" s="362"/>
      <c r="M11" s="362"/>
      <c r="N11" s="362"/>
      <c r="O11" s="362"/>
      <c r="P11" s="362"/>
      <c r="Q11" s="363"/>
      <c r="R11" s="355">
        <v>1285600</v>
      </c>
      <c r="S11" s="356"/>
      <c r="T11" s="356"/>
      <c r="U11" s="356"/>
      <c r="V11" s="356"/>
      <c r="W11" s="356"/>
      <c r="X11" s="356"/>
      <c r="Y11" s="357"/>
      <c r="Z11" s="364">
        <v>5.6</v>
      </c>
      <c r="AA11" s="365"/>
      <c r="AB11" s="365"/>
      <c r="AC11" s="370"/>
      <c r="AD11" s="368">
        <v>1285600</v>
      </c>
      <c r="AE11" s="356"/>
      <c r="AF11" s="356"/>
      <c r="AG11" s="356"/>
      <c r="AH11" s="356"/>
      <c r="AI11" s="356"/>
      <c r="AJ11" s="356"/>
      <c r="AK11" s="357"/>
      <c r="AL11" s="364">
        <v>11</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249774</v>
      </c>
      <c r="BH11" s="356"/>
      <c r="BI11" s="356"/>
      <c r="BJ11" s="356"/>
      <c r="BK11" s="356"/>
      <c r="BL11" s="356"/>
      <c r="BM11" s="356"/>
      <c r="BN11" s="357"/>
      <c r="BO11" s="358">
        <v>3.1</v>
      </c>
      <c r="BP11" s="358"/>
      <c r="BQ11" s="358"/>
      <c r="BR11" s="358"/>
      <c r="BS11" s="359" t="s">
        <v>64</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513981</v>
      </c>
      <c r="CS11" s="356"/>
      <c r="CT11" s="356"/>
      <c r="CU11" s="356"/>
      <c r="CV11" s="356"/>
      <c r="CW11" s="356"/>
      <c r="CX11" s="356"/>
      <c r="CY11" s="357"/>
      <c r="CZ11" s="358">
        <v>2.4</v>
      </c>
      <c r="DA11" s="358"/>
      <c r="DB11" s="358"/>
      <c r="DC11" s="358"/>
      <c r="DD11" s="368">
        <v>303873</v>
      </c>
      <c r="DE11" s="356"/>
      <c r="DF11" s="356"/>
      <c r="DG11" s="356"/>
      <c r="DH11" s="356"/>
      <c r="DI11" s="356"/>
      <c r="DJ11" s="356"/>
      <c r="DK11" s="356"/>
      <c r="DL11" s="356"/>
      <c r="DM11" s="356"/>
      <c r="DN11" s="356"/>
      <c r="DO11" s="356"/>
      <c r="DP11" s="357"/>
      <c r="DQ11" s="368">
        <v>188122</v>
      </c>
      <c r="DR11" s="356"/>
      <c r="DS11" s="356"/>
      <c r="DT11" s="356"/>
      <c r="DU11" s="356"/>
      <c r="DV11" s="356"/>
      <c r="DW11" s="356"/>
      <c r="DX11" s="356"/>
      <c r="DY11" s="356"/>
      <c r="DZ11" s="356"/>
      <c r="EA11" s="356"/>
      <c r="EB11" s="356"/>
      <c r="EC11" s="369"/>
    </row>
    <row r="12" spans="2:143" ht="11.25" customHeight="1" x14ac:dyDescent="0.15">
      <c r="B12" s="361" t="s">
        <v>182</v>
      </c>
      <c r="C12" s="362"/>
      <c r="D12" s="362"/>
      <c r="E12" s="362"/>
      <c r="F12" s="362"/>
      <c r="G12" s="362"/>
      <c r="H12" s="362"/>
      <c r="I12" s="362"/>
      <c r="J12" s="362"/>
      <c r="K12" s="362"/>
      <c r="L12" s="362"/>
      <c r="M12" s="362"/>
      <c r="N12" s="362"/>
      <c r="O12" s="362"/>
      <c r="P12" s="362"/>
      <c r="Q12" s="363"/>
      <c r="R12" s="355" t="s">
        <v>64</v>
      </c>
      <c r="S12" s="356"/>
      <c r="T12" s="356"/>
      <c r="U12" s="356"/>
      <c r="V12" s="356"/>
      <c r="W12" s="356"/>
      <c r="X12" s="356"/>
      <c r="Y12" s="357"/>
      <c r="Z12" s="358" t="s">
        <v>64</v>
      </c>
      <c r="AA12" s="358"/>
      <c r="AB12" s="358"/>
      <c r="AC12" s="358"/>
      <c r="AD12" s="359" t="s">
        <v>64</v>
      </c>
      <c r="AE12" s="359"/>
      <c r="AF12" s="359"/>
      <c r="AG12" s="359"/>
      <c r="AH12" s="359"/>
      <c r="AI12" s="359"/>
      <c r="AJ12" s="359"/>
      <c r="AK12" s="359"/>
      <c r="AL12" s="364" t="s">
        <v>64</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3871273</v>
      </c>
      <c r="BH12" s="356"/>
      <c r="BI12" s="356"/>
      <c r="BJ12" s="356"/>
      <c r="BK12" s="356"/>
      <c r="BL12" s="356"/>
      <c r="BM12" s="356"/>
      <c r="BN12" s="357"/>
      <c r="BO12" s="358">
        <v>48.1</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359918</v>
      </c>
      <c r="CS12" s="356"/>
      <c r="CT12" s="356"/>
      <c r="CU12" s="356"/>
      <c r="CV12" s="356"/>
      <c r="CW12" s="356"/>
      <c r="CX12" s="356"/>
      <c r="CY12" s="357"/>
      <c r="CZ12" s="358">
        <v>1.7</v>
      </c>
      <c r="DA12" s="358"/>
      <c r="DB12" s="358"/>
      <c r="DC12" s="358"/>
      <c r="DD12" s="368">
        <v>43297</v>
      </c>
      <c r="DE12" s="356"/>
      <c r="DF12" s="356"/>
      <c r="DG12" s="356"/>
      <c r="DH12" s="356"/>
      <c r="DI12" s="356"/>
      <c r="DJ12" s="356"/>
      <c r="DK12" s="356"/>
      <c r="DL12" s="356"/>
      <c r="DM12" s="356"/>
      <c r="DN12" s="356"/>
      <c r="DO12" s="356"/>
      <c r="DP12" s="357"/>
      <c r="DQ12" s="368">
        <v>116409</v>
      </c>
      <c r="DR12" s="356"/>
      <c r="DS12" s="356"/>
      <c r="DT12" s="356"/>
      <c r="DU12" s="356"/>
      <c r="DV12" s="356"/>
      <c r="DW12" s="356"/>
      <c r="DX12" s="356"/>
      <c r="DY12" s="356"/>
      <c r="DZ12" s="356"/>
      <c r="EA12" s="356"/>
      <c r="EB12" s="356"/>
      <c r="EC12" s="369"/>
    </row>
    <row r="13" spans="2:143" ht="11.25" customHeight="1" x14ac:dyDescent="0.15">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3861842</v>
      </c>
      <c r="BH13" s="356"/>
      <c r="BI13" s="356"/>
      <c r="BJ13" s="356"/>
      <c r="BK13" s="356"/>
      <c r="BL13" s="356"/>
      <c r="BM13" s="356"/>
      <c r="BN13" s="357"/>
      <c r="BO13" s="358">
        <v>48</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2193440</v>
      </c>
      <c r="CS13" s="356"/>
      <c r="CT13" s="356"/>
      <c r="CU13" s="356"/>
      <c r="CV13" s="356"/>
      <c r="CW13" s="356"/>
      <c r="CX13" s="356"/>
      <c r="CY13" s="357"/>
      <c r="CZ13" s="358">
        <v>10.3</v>
      </c>
      <c r="DA13" s="358"/>
      <c r="DB13" s="358"/>
      <c r="DC13" s="358"/>
      <c r="DD13" s="368">
        <v>1058237</v>
      </c>
      <c r="DE13" s="356"/>
      <c r="DF13" s="356"/>
      <c r="DG13" s="356"/>
      <c r="DH13" s="356"/>
      <c r="DI13" s="356"/>
      <c r="DJ13" s="356"/>
      <c r="DK13" s="356"/>
      <c r="DL13" s="356"/>
      <c r="DM13" s="356"/>
      <c r="DN13" s="356"/>
      <c r="DO13" s="356"/>
      <c r="DP13" s="357"/>
      <c r="DQ13" s="368">
        <v>1424014</v>
      </c>
      <c r="DR13" s="356"/>
      <c r="DS13" s="356"/>
      <c r="DT13" s="356"/>
      <c r="DU13" s="356"/>
      <c r="DV13" s="356"/>
      <c r="DW13" s="356"/>
      <c r="DX13" s="356"/>
      <c r="DY13" s="356"/>
      <c r="DZ13" s="356"/>
      <c r="EA13" s="356"/>
      <c r="EB13" s="356"/>
      <c r="EC13" s="369"/>
    </row>
    <row r="14" spans="2:143" ht="11.25" customHeight="1" x14ac:dyDescent="0.15">
      <c r="B14" s="361" t="s">
        <v>188</v>
      </c>
      <c r="C14" s="362"/>
      <c r="D14" s="362"/>
      <c r="E14" s="362"/>
      <c r="F14" s="362"/>
      <c r="G14" s="362"/>
      <c r="H14" s="362"/>
      <c r="I14" s="362"/>
      <c r="J14" s="362"/>
      <c r="K14" s="362"/>
      <c r="L14" s="362"/>
      <c r="M14" s="362"/>
      <c r="N14" s="362"/>
      <c r="O14" s="362"/>
      <c r="P14" s="362"/>
      <c r="Q14" s="363"/>
      <c r="R14" s="355">
        <v>581</v>
      </c>
      <c r="S14" s="356"/>
      <c r="T14" s="356"/>
      <c r="U14" s="356"/>
      <c r="V14" s="356"/>
      <c r="W14" s="356"/>
      <c r="X14" s="356"/>
      <c r="Y14" s="357"/>
      <c r="Z14" s="358">
        <v>0</v>
      </c>
      <c r="AA14" s="358"/>
      <c r="AB14" s="358"/>
      <c r="AC14" s="358"/>
      <c r="AD14" s="359">
        <v>581</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181379</v>
      </c>
      <c r="BH14" s="356"/>
      <c r="BI14" s="356"/>
      <c r="BJ14" s="356"/>
      <c r="BK14" s="356"/>
      <c r="BL14" s="356"/>
      <c r="BM14" s="356"/>
      <c r="BN14" s="357"/>
      <c r="BO14" s="358">
        <v>2.2999999999999998</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1008086</v>
      </c>
      <c r="CS14" s="356"/>
      <c r="CT14" s="356"/>
      <c r="CU14" s="356"/>
      <c r="CV14" s="356"/>
      <c r="CW14" s="356"/>
      <c r="CX14" s="356"/>
      <c r="CY14" s="357"/>
      <c r="CZ14" s="358">
        <v>4.8</v>
      </c>
      <c r="DA14" s="358"/>
      <c r="DB14" s="358"/>
      <c r="DC14" s="358"/>
      <c r="DD14" s="368">
        <v>216898</v>
      </c>
      <c r="DE14" s="356"/>
      <c r="DF14" s="356"/>
      <c r="DG14" s="356"/>
      <c r="DH14" s="356"/>
      <c r="DI14" s="356"/>
      <c r="DJ14" s="356"/>
      <c r="DK14" s="356"/>
      <c r="DL14" s="356"/>
      <c r="DM14" s="356"/>
      <c r="DN14" s="356"/>
      <c r="DO14" s="356"/>
      <c r="DP14" s="357"/>
      <c r="DQ14" s="368">
        <v>798298</v>
      </c>
      <c r="DR14" s="356"/>
      <c r="DS14" s="356"/>
      <c r="DT14" s="356"/>
      <c r="DU14" s="356"/>
      <c r="DV14" s="356"/>
      <c r="DW14" s="356"/>
      <c r="DX14" s="356"/>
      <c r="DY14" s="356"/>
      <c r="DZ14" s="356"/>
      <c r="EA14" s="356"/>
      <c r="EB14" s="356"/>
      <c r="EC14" s="369"/>
    </row>
    <row r="15" spans="2:143" ht="11.25" customHeight="1" x14ac:dyDescent="0.15">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414995</v>
      </c>
      <c r="BH15" s="356"/>
      <c r="BI15" s="356"/>
      <c r="BJ15" s="356"/>
      <c r="BK15" s="356"/>
      <c r="BL15" s="356"/>
      <c r="BM15" s="356"/>
      <c r="BN15" s="357"/>
      <c r="BO15" s="358">
        <v>5.2</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1853102</v>
      </c>
      <c r="CS15" s="356"/>
      <c r="CT15" s="356"/>
      <c r="CU15" s="356"/>
      <c r="CV15" s="356"/>
      <c r="CW15" s="356"/>
      <c r="CX15" s="356"/>
      <c r="CY15" s="357"/>
      <c r="CZ15" s="358">
        <v>8.6999999999999993</v>
      </c>
      <c r="DA15" s="358"/>
      <c r="DB15" s="358"/>
      <c r="DC15" s="358"/>
      <c r="DD15" s="368">
        <v>332306</v>
      </c>
      <c r="DE15" s="356"/>
      <c r="DF15" s="356"/>
      <c r="DG15" s="356"/>
      <c r="DH15" s="356"/>
      <c r="DI15" s="356"/>
      <c r="DJ15" s="356"/>
      <c r="DK15" s="356"/>
      <c r="DL15" s="356"/>
      <c r="DM15" s="356"/>
      <c r="DN15" s="356"/>
      <c r="DO15" s="356"/>
      <c r="DP15" s="357"/>
      <c r="DQ15" s="368">
        <v>1202688</v>
      </c>
      <c r="DR15" s="356"/>
      <c r="DS15" s="356"/>
      <c r="DT15" s="356"/>
      <c r="DU15" s="356"/>
      <c r="DV15" s="356"/>
      <c r="DW15" s="356"/>
      <c r="DX15" s="356"/>
      <c r="DY15" s="356"/>
      <c r="DZ15" s="356"/>
      <c r="EA15" s="356"/>
      <c r="EB15" s="356"/>
      <c r="EC15" s="369"/>
    </row>
    <row r="16" spans="2:143" ht="11.25" customHeight="1" x14ac:dyDescent="0.15">
      <c r="B16" s="361" t="s">
        <v>194</v>
      </c>
      <c r="C16" s="362"/>
      <c r="D16" s="362"/>
      <c r="E16" s="362"/>
      <c r="F16" s="362"/>
      <c r="G16" s="362"/>
      <c r="H16" s="362"/>
      <c r="I16" s="362"/>
      <c r="J16" s="362"/>
      <c r="K16" s="362"/>
      <c r="L16" s="362"/>
      <c r="M16" s="362"/>
      <c r="N16" s="362"/>
      <c r="O16" s="362"/>
      <c r="P16" s="362"/>
      <c r="Q16" s="363"/>
      <c r="R16" s="355">
        <v>38406</v>
      </c>
      <c r="S16" s="356"/>
      <c r="T16" s="356"/>
      <c r="U16" s="356"/>
      <c r="V16" s="356"/>
      <c r="W16" s="356"/>
      <c r="X16" s="356"/>
      <c r="Y16" s="357"/>
      <c r="Z16" s="358">
        <v>0.2</v>
      </c>
      <c r="AA16" s="358"/>
      <c r="AB16" s="358"/>
      <c r="AC16" s="358"/>
      <c r="AD16" s="359">
        <v>38406</v>
      </c>
      <c r="AE16" s="359"/>
      <c r="AF16" s="359"/>
      <c r="AG16" s="359"/>
      <c r="AH16" s="359"/>
      <c r="AI16" s="359"/>
      <c r="AJ16" s="359"/>
      <c r="AK16" s="359"/>
      <c r="AL16" s="364">
        <v>0.3</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t="s">
        <v>64</v>
      </c>
      <c r="CS16" s="356"/>
      <c r="CT16" s="356"/>
      <c r="CU16" s="356"/>
      <c r="CV16" s="356"/>
      <c r="CW16" s="356"/>
      <c r="CX16" s="356"/>
      <c r="CY16" s="357"/>
      <c r="CZ16" s="358" t="s">
        <v>64</v>
      </c>
      <c r="DA16" s="358"/>
      <c r="DB16" s="358"/>
      <c r="DC16" s="358"/>
      <c r="DD16" s="368" t="s">
        <v>64</v>
      </c>
      <c r="DE16" s="356"/>
      <c r="DF16" s="356"/>
      <c r="DG16" s="356"/>
      <c r="DH16" s="356"/>
      <c r="DI16" s="356"/>
      <c r="DJ16" s="356"/>
      <c r="DK16" s="356"/>
      <c r="DL16" s="356"/>
      <c r="DM16" s="356"/>
      <c r="DN16" s="356"/>
      <c r="DO16" s="356"/>
      <c r="DP16" s="357"/>
      <c r="DQ16" s="368" t="s">
        <v>64</v>
      </c>
      <c r="DR16" s="356"/>
      <c r="DS16" s="356"/>
      <c r="DT16" s="356"/>
      <c r="DU16" s="356"/>
      <c r="DV16" s="356"/>
      <c r="DW16" s="356"/>
      <c r="DX16" s="356"/>
      <c r="DY16" s="356"/>
      <c r="DZ16" s="356"/>
      <c r="EA16" s="356"/>
      <c r="EB16" s="356"/>
      <c r="EC16" s="369"/>
    </row>
    <row r="17" spans="2:133" ht="11.25" customHeight="1" x14ac:dyDescent="0.15">
      <c r="B17" s="361" t="s">
        <v>197</v>
      </c>
      <c r="C17" s="362"/>
      <c r="D17" s="362"/>
      <c r="E17" s="362"/>
      <c r="F17" s="362"/>
      <c r="G17" s="362"/>
      <c r="H17" s="362"/>
      <c r="I17" s="362"/>
      <c r="J17" s="362"/>
      <c r="K17" s="362"/>
      <c r="L17" s="362"/>
      <c r="M17" s="362"/>
      <c r="N17" s="362"/>
      <c r="O17" s="362"/>
      <c r="P17" s="362"/>
      <c r="Q17" s="363"/>
      <c r="R17" s="355">
        <v>103853</v>
      </c>
      <c r="S17" s="356"/>
      <c r="T17" s="356"/>
      <c r="U17" s="356"/>
      <c r="V17" s="356"/>
      <c r="W17" s="356"/>
      <c r="X17" s="356"/>
      <c r="Y17" s="357"/>
      <c r="Z17" s="358">
        <v>0.4</v>
      </c>
      <c r="AA17" s="358"/>
      <c r="AB17" s="358"/>
      <c r="AC17" s="358"/>
      <c r="AD17" s="359">
        <v>103853</v>
      </c>
      <c r="AE17" s="359"/>
      <c r="AF17" s="359"/>
      <c r="AG17" s="359"/>
      <c r="AH17" s="359"/>
      <c r="AI17" s="359"/>
      <c r="AJ17" s="359"/>
      <c r="AK17" s="359"/>
      <c r="AL17" s="364">
        <v>0.9</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2024566</v>
      </c>
      <c r="CS17" s="356"/>
      <c r="CT17" s="356"/>
      <c r="CU17" s="356"/>
      <c r="CV17" s="356"/>
      <c r="CW17" s="356"/>
      <c r="CX17" s="356"/>
      <c r="CY17" s="357"/>
      <c r="CZ17" s="358">
        <v>9.5</v>
      </c>
      <c r="DA17" s="358"/>
      <c r="DB17" s="358"/>
      <c r="DC17" s="358"/>
      <c r="DD17" s="368" t="s">
        <v>64</v>
      </c>
      <c r="DE17" s="356"/>
      <c r="DF17" s="356"/>
      <c r="DG17" s="356"/>
      <c r="DH17" s="356"/>
      <c r="DI17" s="356"/>
      <c r="DJ17" s="356"/>
      <c r="DK17" s="356"/>
      <c r="DL17" s="356"/>
      <c r="DM17" s="356"/>
      <c r="DN17" s="356"/>
      <c r="DO17" s="356"/>
      <c r="DP17" s="357"/>
      <c r="DQ17" s="368">
        <v>2018172</v>
      </c>
      <c r="DR17" s="356"/>
      <c r="DS17" s="356"/>
      <c r="DT17" s="356"/>
      <c r="DU17" s="356"/>
      <c r="DV17" s="356"/>
      <c r="DW17" s="356"/>
      <c r="DX17" s="356"/>
      <c r="DY17" s="356"/>
      <c r="DZ17" s="356"/>
      <c r="EA17" s="356"/>
      <c r="EB17" s="356"/>
      <c r="EC17" s="369"/>
    </row>
    <row r="18" spans="2:133" ht="11.25" customHeight="1" x14ac:dyDescent="0.15">
      <c r="B18" s="361" t="s">
        <v>200</v>
      </c>
      <c r="C18" s="362"/>
      <c r="D18" s="362"/>
      <c r="E18" s="362"/>
      <c r="F18" s="362"/>
      <c r="G18" s="362"/>
      <c r="H18" s="362"/>
      <c r="I18" s="362"/>
      <c r="J18" s="362"/>
      <c r="K18" s="362"/>
      <c r="L18" s="362"/>
      <c r="M18" s="362"/>
      <c r="N18" s="362"/>
      <c r="O18" s="362"/>
      <c r="P18" s="362"/>
      <c r="Q18" s="363"/>
      <c r="R18" s="355">
        <v>64314</v>
      </c>
      <c r="S18" s="356"/>
      <c r="T18" s="356"/>
      <c r="U18" s="356"/>
      <c r="V18" s="356"/>
      <c r="W18" s="356"/>
      <c r="X18" s="356"/>
      <c r="Y18" s="357"/>
      <c r="Z18" s="358">
        <v>0.3</v>
      </c>
      <c r="AA18" s="358"/>
      <c r="AB18" s="358"/>
      <c r="AC18" s="358"/>
      <c r="AD18" s="359">
        <v>64314</v>
      </c>
      <c r="AE18" s="359"/>
      <c r="AF18" s="359"/>
      <c r="AG18" s="359"/>
      <c r="AH18" s="359"/>
      <c r="AI18" s="359"/>
      <c r="AJ18" s="359"/>
      <c r="AK18" s="359"/>
      <c r="AL18" s="364">
        <v>0.5</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15">
      <c r="B19" s="361" t="s">
        <v>203</v>
      </c>
      <c r="C19" s="362"/>
      <c r="D19" s="362"/>
      <c r="E19" s="362"/>
      <c r="F19" s="362"/>
      <c r="G19" s="362"/>
      <c r="H19" s="362"/>
      <c r="I19" s="362"/>
      <c r="J19" s="362"/>
      <c r="K19" s="362"/>
      <c r="L19" s="362"/>
      <c r="M19" s="362"/>
      <c r="N19" s="362"/>
      <c r="O19" s="362"/>
      <c r="P19" s="362"/>
      <c r="Q19" s="363"/>
      <c r="R19" s="355">
        <v>63514</v>
      </c>
      <c r="S19" s="356"/>
      <c r="T19" s="356"/>
      <c r="U19" s="356"/>
      <c r="V19" s="356"/>
      <c r="W19" s="356"/>
      <c r="X19" s="356"/>
      <c r="Y19" s="357"/>
      <c r="Z19" s="358">
        <v>0.3</v>
      </c>
      <c r="AA19" s="358"/>
      <c r="AB19" s="358"/>
      <c r="AC19" s="358"/>
      <c r="AD19" s="359">
        <v>63514</v>
      </c>
      <c r="AE19" s="359"/>
      <c r="AF19" s="359"/>
      <c r="AG19" s="359"/>
      <c r="AH19" s="359"/>
      <c r="AI19" s="359"/>
      <c r="AJ19" s="359"/>
      <c r="AK19" s="359"/>
      <c r="AL19" s="364">
        <v>0.5</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371451</v>
      </c>
      <c r="BH19" s="356"/>
      <c r="BI19" s="356"/>
      <c r="BJ19" s="356"/>
      <c r="BK19" s="356"/>
      <c r="BL19" s="356"/>
      <c r="BM19" s="356"/>
      <c r="BN19" s="357"/>
      <c r="BO19" s="358">
        <v>4.5999999999999996</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15">
      <c r="B20" s="371" t="s">
        <v>206</v>
      </c>
      <c r="C20" s="372"/>
      <c r="D20" s="372"/>
      <c r="E20" s="372"/>
      <c r="F20" s="372"/>
      <c r="G20" s="372"/>
      <c r="H20" s="372"/>
      <c r="I20" s="372"/>
      <c r="J20" s="372"/>
      <c r="K20" s="372"/>
      <c r="L20" s="372"/>
      <c r="M20" s="372"/>
      <c r="N20" s="372"/>
      <c r="O20" s="372"/>
      <c r="P20" s="372"/>
      <c r="Q20" s="373"/>
      <c r="R20" s="355">
        <v>800</v>
      </c>
      <c r="S20" s="356"/>
      <c r="T20" s="356"/>
      <c r="U20" s="356"/>
      <c r="V20" s="356"/>
      <c r="W20" s="356"/>
      <c r="X20" s="356"/>
      <c r="Y20" s="357"/>
      <c r="Z20" s="358">
        <v>0</v>
      </c>
      <c r="AA20" s="358"/>
      <c r="AB20" s="358"/>
      <c r="AC20" s="358"/>
      <c r="AD20" s="359">
        <v>800</v>
      </c>
      <c r="AE20" s="359"/>
      <c r="AF20" s="359"/>
      <c r="AG20" s="359"/>
      <c r="AH20" s="359"/>
      <c r="AI20" s="359"/>
      <c r="AJ20" s="359"/>
      <c r="AK20" s="359"/>
      <c r="AL20" s="364">
        <v>0</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371451</v>
      </c>
      <c r="BH20" s="356"/>
      <c r="BI20" s="356"/>
      <c r="BJ20" s="356"/>
      <c r="BK20" s="356"/>
      <c r="BL20" s="356"/>
      <c r="BM20" s="356"/>
      <c r="BN20" s="357"/>
      <c r="BO20" s="358">
        <v>4.5999999999999996</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21212954</v>
      </c>
      <c r="CS20" s="356"/>
      <c r="CT20" s="356"/>
      <c r="CU20" s="356"/>
      <c r="CV20" s="356"/>
      <c r="CW20" s="356"/>
      <c r="CX20" s="356"/>
      <c r="CY20" s="357"/>
      <c r="CZ20" s="358">
        <v>100</v>
      </c>
      <c r="DA20" s="358"/>
      <c r="DB20" s="358"/>
      <c r="DC20" s="358"/>
      <c r="DD20" s="368">
        <v>2310319</v>
      </c>
      <c r="DE20" s="356"/>
      <c r="DF20" s="356"/>
      <c r="DG20" s="356"/>
      <c r="DH20" s="356"/>
      <c r="DI20" s="356"/>
      <c r="DJ20" s="356"/>
      <c r="DK20" s="356"/>
      <c r="DL20" s="356"/>
      <c r="DM20" s="356"/>
      <c r="DN20" s="356"/>
      <c r="DO20" s="356"/>
      <c r="DP20" s="357"/>
      <c r="DQ20" s="368">
        <v>13657274</v>
      </c>
      <c r="DR20" s="356"/>
      <c r="DS20" s="356"/>
      <c r="DT20" s="356"/>
      <c r="DU20" s="356"/>
      <c r="DV20" s="356"/>
      <c r="DW20" s="356"/>
      <c r="DX20" s="356"/>
      <c r="DY20" s="356"/>
      <c r="DZ20" s="356"/>
      <c r="EA20" s="356"/>
      <c r="EB20" s="356"/>
      <c r="EC20" s="369"/>
    </row>
    <row r="21" spans="2:133" ht="11.25" customHeight="1" x14ac:dyDescent="0.15">
      <c r="B21" s="361" t="s">
        <v>209</v>
      </c>
      <c r="C21" s="362"/>
      <c r="D21" s="362"/>
      <c r="E21" s="362"/>
      <c r="F21" s="362"/>
      <c r="G21" s="362"/>
      <c r="H21" s="362"/>
      <c r="I21" s="362"/>
      <c r="J21" s="362"/>
      <c r="K21" s="362"/>
      <c r="L21" s="362"/>
      <c r="M21" s="362"/>
      <c r="N21" s="362"/>
      <c r="O21" s="362"/>
      <c r="P21" s="362"/>
      <c r="Q21" s="363"/>
      <c r="R21" s="355">
        <v>2458425</v>
      </c>
      <c r="S21" s="356"/>
      <c r="T21" s="356"/>
      <c r="U21" s="356"/>
      <c r="V21" s="356"/>
      <c r="W21" s="356"/>
      <c r="X21" s="356"/>
      <c r="Y21" s="357"/>
      <c r="Z21" s="358">
        <v>10.6</v>
      </c>
      <c r="AA21" s="358"/>
      <c r="AB21" s="358"/>
      <c r="AC21" s="358"/>
      <c r="AD21" s="359">
        <v>2200027</v>
      </c>
      <c r="AE21" s="359"/>
      <c r="AF21" s="359"/>
      <c r="AG21" s="359"/>
      <c r="AH21" s="359"/>
      <c r="AI21" s="359"/>
      <c r="AJ21" s="359"/>
      <c r="AK21" s="359"/>
      <c r="AL21" s="364">
        <v>18.8</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14576</v>
      </c>
      <c r="BH21" s="356"/>
      <c r="BI21" s="356"/>
      <c r="BJ21" s="356"/>
      <c r="BK21" s="356"/>
      <c r="BL21" s="356"/>
      <c r="BM21" s="356"/>
      <c r="BN21" s="357"/>
      <c r="BO21" s="358">
        <v>0.2</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211</v>
      </c>
      <c r="C22" s="362"/>
      <c r="D22" s="362"/>
      <c r="E22" s="362"/>
      <c r="F22" s="362"/>
      <c r="G22" s="362"/>
      <c r="H22" s="362"/>
      <c r="I22" s="362"/>
      <c r="J22" s="362"/>
      <c r="K22" s="362"/>
      <c r="L22" s="362"/>
      <c r="M22" s="362"/>
      <c r="N22" s="362"/>
      <c r="O22" s="362"/>
      <c r="P22" s="362"/>
      <c r="Q22" s="363"/>
      <c r="R22" s="355">
        <v>2200027</v>
      </c>
      <c r="S22" s="356"/>
      <c r="T22" s="356"/>
      <c r="U22" s="356"/>
      <c r="V22" s="356"/>
      <c r="W22" s="356"/>
      <c r="X22" s="356"/>
      <c r="Y22" s="357"/>
      <c r="Z22" s="358">
        <v>9.5</v>
      </c>
      <c r="AA22" s="358"/>
      <c r="AB22" s="358"/>
      <c r="AC22" s="358"/>
      <c r="AD22" s="359">
        <v>2200027</v>
      </c>
      <c r="AE22" s="359"/>
      <c r="AF22" s="359"/>
      <c r="AG22" s="359"/>
      <c r="AH22" s="359"/>
      <c r="AI22" s="359"/>
      <c r="AJ22" s="359"/>
      <c r="AK22" s="359"/>
      <c r="AL22" s="364">
        <v>18.8</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214</v>
      </c>
      <c r="C23" s="362"/>
      <c r="D23" s="362"/>
      <c r="E23" s="362"/>
      <c r="F23" s="362"/>
      <c r="G23" s="362"/>
      <c r="H23" s="362"/>
      <c r="I23" s="362"/>
      <c r="J23" s="362"/>
      <c r="K23" s="362"/>
      <c r="L23" s="362"/>
      <c r="M23" s="362"/>
      <c r="N23" s="362"/>
      <c r="O23" s="362"/>
      <c r="P23" s="362"/>
      <c r="Q23" s="363"/>
      <c r="R23" s="355">
        <v>258352</v>
      </c>
      <c r="S23" s="356"/>
      <c r="T23" s="356"/>
      <c r="U23" s="356"/>
      <c r="V23" s="356"/>
      <c r="W23" s="356"/>
      <c r="X23" s="356"/>
      <c r="Y23" s="357"/>
      <c r="Z23" s="358">
        <v>1.1000000000000001</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v>356875</v>
      </c>
      <c r="BH23" s="356"/>
      <c r="BI23" s="356"/>
      <c r="BJ23" s="356"/>
      <c r="BK23" s="356"/>
      <c r="BL23" s="356"/>
      <c r="BM23" s="356"/>
      <c r="BN23" s="357"/>
      <c r="BO23" s="358">
        <v>4.4000000000000004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15">
      <c r="B24" s="361" t="s">
        <v>221</v>
      </c>
      <c r="C24" s="362"/>
      <c r="D24" s="362"/>
      <c r="E24" s="362"/>
      <c r="F24" s="362"/>
      <c r="G24" s="362"/>
      <c r="H24" s="362"/>
      <c r="I24" s="362"/>
      <c r="J24" s="362"/>
      <c r="K24" s="362"/>
      <c r="L24" s="362"/>
      <c r="M24" s="362"/>
      <c r="N24" s="362"/>
      <c r="O24" s="362"/>
      <c r="P24" s="362"/>
      <c r="Q24" s="363"/>
      <c r="R24" s="355">
        <v>46</v>
      </c>
      <c r="S24" s="356"/>
      <c r="T24" s="356"/>
      <c r="U24" s="356"/>
      <c r="V24" s="356"/>
      <c r="W24" s="356"/>
      <c r="X24" s="356"/>
      <c r="Y24" s="357"/>
      <c r="Z24" s="358">
        <v>0</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10577039</v>
      </c>
      <c r="CS24" s="348"/>
      <c r="CT24" s="348"/>
      <c r="CU24" s="348"/>
      <c r="CV24" s="348"/>
      <c r="CW24" s="348"/>
      <c r="CX24" s="348"/>
      <c r="CY24" s="349"/>
      <c r="CZ24" s="352">
        <v>49.9</v>
      </c>
      <c r="DA24" s="353"/>
      <c r="DB24" s="353"/>
      <c r="DC24" s="367"/>
      <c r="DD24" s="388">
        <v>6543743</v>
      </c>
      <c r="DE24" s="348"/>
      <c r="DF24" s="348"/>
      <c r="DG24" s="348"/>
      <c r="DH24" s="348"/>
      <c r="DI24" s="348"/>
      <c r="DJ24" s="348"/>
      <c r="DK24" s="349"/>
      <c r="DL24" s="388">
        <v>6498975</v>
      </c>
      <c r="DM24" s="348"/>
      <c r="DN24" s="348"/>
      <c r="DO24" s="348"/>
      <c r="DP24" s="348"/>
      <c r="DQ24" s="348"/>
      <c r="DR24" s="348"/>
      <c r="DS24" s="348"/>
      <c r="DT24" s="348"/>
      <c r="DU24" s="348"/>
      <c r="DV24" s="349"/>
      <c r="DW24" s="352">
        <v>54.2</v>
      </c>
      <c r="DX24" s="353"/>
      <c r="DY24" s="353"/>
      <c r="DZ24" s="353"/>
      <c r="EA24" s="353"/>
      <c r="EB24" s="353"/>
      <c r="EC24" s="354"/>
    </row>
    <row r="25" spans="2:133" ht="11.25" customHeight="1" x14ac:dyDescent="0.15">
      <c r="B25" s="361" t="s">
        <v>224</v>
      </c>
      <c r="C25" s="362"/>
      <c r="D25" s="362"/>
      <c r="E25" s="362"/>
      <c r="F25" s="362"/>
      <c r="G25" s="362"/>
      <c r="H25" s="362"/>
      <c r="I25" s="362"/>
      <c r="J25" s="362"/>
      <c r="K25" s="362"/>
      <c r="L25" s="362"/>
      <c r="M25" s="362"/>
      <c r="N25" s="362"/>
      <c r="O25" s="362"/>
      <c r="P25" s="362"/>
      <c r="Q25" s="363"/>
      <c r="R25" s="355">
        <v>12290167</v>
      </c>
      <c r="S25" s="356"/>
      <c r="T25" s="356"/>
      <c r="U25" s="356"/>
      <c r="V25" s="356"/>
      <c r="W25" s="356"/>
      <c r="X25" s="356"/>
      <c r="Y25" s="357"/>
      <c r="Z25" s="358">
        <v>53.2</v>
      </c>
      <c r="AA25" s="358"/>
      <c r="AB25" s="358"/>
      <c r="AC25" s="358"/>
      <c r="AD25" s="359">
        <v>11674894</v>
      </c>
      <c r="AE25" s="359"/>
      <c r="AF25" s="359"/>
      <c r="AG25" s="359"/>
      <c r="AH25" s="359"/>
      <c r="AI25" s="359"/>
      <c r="AJ25" s="359"/>
      <c r="AK25" s="359"/>
      <c r="AL25" s="364">
        <v>99.7</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3459767</v>
      </c>
      <c r="CS25" s="389"/>
      <c r="CT25" s="389"/>
      <c r="CU25" s="389"/>
      <c r="CV25" s="389"/>
      <c r="CW25" s="389"/>
      <c r="CX25" s="389"/>
      <c r="CY25" s="390"/>
      <c r="CZ25" s="364">
        <v>16.3</v>
      </c>
      <c r="DA25" s="391"/>
      <c r="DB25" s="391"/>
      <c r="DC25" s="392"/>
      <c r="DD25" s="368">
        <v>3178296</v>
      </c>
      <c r="DE25" s="389"/>
      <c r="DF25" s="389"/>
      <c r="DG25" s="389"/>
      <c r="DH25" s="389"/>
      <c r="DI25" s="389"/>
      <c r="DJ25" s="389"/>
      <c r="DK25" s="390"/>
      <c r="DL25" s="368">
        <v>3142623</v>
      </c>
      <c r="DM25" s="389"/>
      <c r="DN25" s="389"/>
      <c r="DO25" s="389"/>
      <c r="DP25" s="389"/>
      <c r="DQ25" s="389"/>
      <c r="DR25" s="389"/>
      <c r="DS25" s="389"/>
      <c r="DT25" s="389"/>
      <c r="DU25" s="389"/>
      <c r="DV25" s="390"/>
      <c r="DW25" s="364">
        <v>26.2</v>
      </c>
      <c r="DX25" s="391"/>
      <c r="DY25" s="391"/>
      <c r="DZ25" s="391"/>
      <c r="EA25" s="391"/>
      <c r="EB25" s="391"/>
      <c r="EC25" s="393"/>
    </row>
    <row r="26" spans="2:133" ht="11.25" customHeight="1" x14ac:dyDescent="0.15">
      <c r="B26" s="361" t="s">
        <v>227</v>
      </c>
      <c r="C26" s="362"/>
      <c r="D26" s="362"/>
      <c r="E26" s="362"/>
      <c r="F26" s="362"/>
      <c r="G26" s="362"/>
      <c r="H26" s="362"/>
      <c r="I26" s="362"/>
      <c r="J26" s="362"/>
      <c r="K26" s="362"/>
      <c r="L26" s="362"/>
      <c r="M26" s="362"/>
      <c r="N26" s="362"/>
      <c r="O26" s="362"/>
      <c r="P26" s="362"/>
      <c r="Q26" s="363"/>
      <c r="R26" s="355">
        <v>8001</v>
      </c>
      <c r="S26" s="356"/>
      <c r="T26" s="356"/>
      <c r="U26" s="356"/>
      <c r="V26" s="356"/>
      <c r="W26" s="356"/>
      <c r="X26" s="356"/>
      <c r="Y26" s="357"/>
      <c r="Z26" s="358">
        <v>0</v>
      </c>
      <c r="AA26" s="358"/>
      <c r="AB26" s="358"/>
      <c r="AC26" s="358"/>
      <c r="AD26" s="359">
        <v>8001</v>
      </c>
      <c r="AE26" s="359"/>
      <c r="AF26" s="359"/>
      <c r="AG26" s="359"/>
      <c r="AH26" s="359"/>
      <c r="AI26" s="359"/>
      <c r="AJ26" s="359"/>
      <c r="AK26" s="359"/>
      <c r="AL26" s="364">
        <v>0.1</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2252656</v>
      </c>
      <c r="CS26" s="356"/>
      <c r="CT26" s="356"/>
      <c r="CU26" s="356"/>
      <c r="CV26" s="356"/>
      <c r="CW26" s="356"/>
      <c r="CX26" s="356"/>
      <c r="CY26" s="357"/>
      <c r="CZ26" s="364">
        <v>10.6</v>
      </c>
      <c r="DA26" s="391"/>
      <c r="DB26" s="391"/>
      <c r="DC26" s="392"/>
      <c r="DD26" s="368">
        <v>2067540</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15">
      <c r="B27" s="361" t="s">
        <v>230</v>
      </c>
      <c r="C27" s="362"/>
      <c r="D27" s="362"/>
      <c r="E27" s="362"/>
      <c r="F27" s="362"/>
      <c r="G27" s="362"/>
      <c r="H27" s="362"/>
      <c r="I27" s="362"/>
      <c r="J27" s="362"/>
      <c r="K27" s="362"/>
      <c r="L27" s="362"/>
      <c r="M27" s="362"/>
      <c r="N27" s="362"/>
      <c r="O27" s="362"/>
      <c r="P27" s="362"/>
      <c r="Q27" s="363"/>
      <c r="R27" s="355">
        <v>77006</v>
      </c>
      <c r="S27" s="356"/>
      <c r="T27" s="356"/>
      <c r="U27" s="356"/>
      <c r="V27" s="356"/>
      <c r="W27" s="356"/>
      <c r="X27" s="356"/>
      <c r="Y27" s="357"/>
      <c r="Z27" s="358">
        <v>0.3</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8046630</v>
      </c>
      <c r="BH27" s="356"/>
      <c r="BI27" s="356"/>
      <c r="BJ27" s="356"/>
      <c r="BK27" s="356"/>
      <c r="BL27" s="356"/>
      <c r="BM27" s="356"/>
      <c r="BN27" s="357"/>
      <c r="BO27" s="358">
        <v>100</v>
      </c>
      <c r="BP27" s="358"/>
      <c r="BQ27" s="358"/>
      <c r="BR27" s="358"/>
      <c r="BS27" s="359" t="s">
        <v>64</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5092706</v>
      </c>
      <c r="CS27" s="389"/>
      <c r="CT27" s="389"/>
      <c r="CU27" s="389"/>
      <c r="CV27" s="389"/>
      <c r="CW27" s="389"/>
      <c r="CX27" s="389"/>
      <c r="CY27" s="390"/>
      <c r="CZ27" s="364">
        <v>24</v>
      </c>
      <c r="DA27" s="391"/>
      <c r="DB27" s="391"/>
      <c r="DC27" s="392"/>
      <c r="DD27" s="368">
        <v>1347275</v>
      </c>
      <c r="DE27" s="389"/>
      <c r="DF27" s="389"/>
      <c r="DG27" s="389"/>
      <c r="DH27" s="389"/>
      <c r="DI27" s="389"/>
      <c r="DJ27" s="389"/>
      <c r="DK27" s="390"/>
      <c r="DL27" s="368">
        <v>1338180</v>
      </c>
      <c r="DM27" s="389"/>
      <c r="DN27" s="389"/>
      <c r="DO27" s="389"/>
      <c r="DP27" s="389"/>
      <c r="DQ27" s="389"/>
      <c r="DR27" s="389"/>
      <c r="DS27" s="389"/>
      <c r="DT27" s="389"/>
      <c r="DU27" s="389"/>
      <c r="DV27" s="390"/>
      <c r="DW27" s="364">
        <v>11.2</v>
      </c>
      <c r="DX27" s="391"/>
      <c r="DY27" s="391"/>
      <c r="DZ27" s="391"/>
      <c r="EA27" s="391"/>
      <c r="EB27" s="391"/>
      <c r="EC27" s="393"/>
    </row>
    <row r="28" spans="2:133" ht="11.25" customHeight="1" x14ac:dyDescent="0.15">
      <c r="B28" s="361" t="s">
        <v>233</v>
      </c>
      <c r="C28" s="362"/>
      <c r="D28" s="362"/>
      <c r="E28" s="362"/>
      <c r="F28" s="362"/>
      <c r="G28" s="362"/>
      <c r="H28" s="362"/>
      <c r="I28" s="362"/>
      <c r="J28" s="362"/>
      <c r="K28" s="362"/>
      <c r="L28" s="362"/>
      <c r="M28" s="362"/>
      <c r="N28" s="362"/>
      <c r="O28" s="362"/>
      <c r="P28" s="362"/>
      <c r="Q28" s="363"/>
      <c r="R28" s="355">
        <v>85159</v>
      </c>
      <c r="S28" s="356"/>
      <c r="T28" s="356"/>
      <c r="U28" s="356"/>
      <c r="V28" s="356"/>
      <c r="W28" s="356"/>
      <c r="X28" s="356"/>
      <c r="Y28" s="357"/>
      <c r="Z28" s="358">
        <v>0.4</v>
      </c>
      <c r="AA28" s="358"/>
      <c r="AB28" s="358"/>
      <c r="AC28" s="358"/>
      <c r="AD28" s="359">
        <v>5397</v>
      </c>
      <c r="AE28" s="359"/>
      <c r="AF28" s="359"/>
      <c r="AG28" s="359"/>
      <c r="AH28" s="359"/>
      <c r="AI28" s="359"/>
      <c r="AJ28" s="359"/>
      <c r="AK28" s="359"/>
      <c r="AL28" s="364">
        <v>0</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2024566</v>
      </c>
      <c r="CS28" s="356"/>
      <c r="CT28" s="356"/>
      <c r="CU28" s="356"/>
      <c r="CV28" s="356"/>
      <c r="CW28" s="356"/>
      <c r="CX28" s="356"/>
      <c r="CY28" s="357"/>
      <c r="CZ28" s="364">
        <v>9.5</v>
      </c>
      <c r="DA28" s="391"/>
      <c r="DB28" s="391"/>
      <c r="DC28" s="392"/>
      <c r="DD28" s="368">
        <v>2018172</v>
      </c>
      <c r="DE28" s="356"/>
      <c r="DF28" s="356"/>
      <c r="DG28" s="356"/>
      <c r="DH28" s="356"/>
      <c r="DI28" s="356"/>
      <c r="DJ28" s="356"/>
      <c r="DK28" s="357"/>
      <c r="DL28" s="368">
        <v>2018172</v>
      </c>
      <c r="DM28" s="356"/>
      <c r="DN28" s="356"/>
      <c r="DO28" s="356"/>
      <c r="DP28" s="356"/>
      <c r="DQ28" s="356"/>
      <c r="DR28" s="356"/>
      <c r="DS28" s="356"/>
      <c r="DT28" s="356"/>
      <c r="DU28" s="356"/>
      <c r="DV28" s="357"/>
      <c r="DW28" s="364">
        <v>16.8</v>
      </c>
      <c r="DX28" s="391"/>
      <c r="DY28" s="391"/>
      <c r="DZ28" s="391"/>
      <c r="EA28" s="391"/>
      <c r="EB28" s="391"/>
      <c r="EC28" s="393"/>
    </row>
    <row r="29" spans="2:133" ht="11.25" customHeight="1" x14ac:dyDescent="0.15">
      <c r="B29" s="361" t="s">
        <v>235</v>
      </c>
      <c r="C29" s="362"/>
      <c r="D29" s="362"/>
      <c r="E29" s="362"/>
      <c r="F29" s="362"/>
      <c r="G29" s="362"/>
      <c r="H29" s="362"/>
      <c r="I29" s="362"/>
      <c r="J29" s="362"/>
      <c r="K29" s="362"/>
      <c r="L29" s="362"/>
      <c r="M29" s="362"/>
      <c r="N29" s="362"/>
      <c r="O29" s="362"/>
      <c r="P29" s="362"/>
      <c r="Q29" s="363"/>
      <c r="R29" s="355">
        <v>77143</v>
      </c>
      <c r="S29" s="356"/>
      <c r="T29" s="356"/>
      <c r="U29" s="356"/>
      <c r="V29" s="356"/>
      <c r="W29" s="356"/>
      <c r="X29" s="356"/>
      <c r="Y29" s="357"/>
      <c r="Z29" s="358">
        <v>0.3</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2024566</v>
      </c>
      <c r="CS29" s="389"/>
      <c r="CT29" s="389"/>
      <c r="CU29" s="389"/>
      <c r="CV29" s="389"/>
      <c r="CW29" s="389"/>
      <c r="CX29" s="389"/>
      <c r="CY29" s="390"/>
      <c r="CZ29" s="364">
        <v>9.5</v>
      </c>
      <c r="DA29" s="391"/>
      <c r="DB29" s="391"/>
      <c r="DC29" s="392"/>
      <c r="DD29" s="368">
        <v>2018172</v>
      </c>
      <c r="DE29" s="389"/>
      <c r="DF29" s="389"/>
      <c r="DG29" s="389"/>
      <c r="DH29" s="389"/>
      <c r="DI29" s="389"/>
      <c r="DJ29" s="389"/>
      <c r="DK29" s="390"/>
      <c r="DL29" s="368">
        <v>2018172</v>
      </c>
      <c r="DM29" s="389"/>
      <c r="DN29" s="389"/>
      <c r="DO29" s="389"/>
      <c r="DP29" s="389"/>
      <c r="DQ29" s="389"/>
      <c r="DR29" s="389"/>
      <c r="DS29" s="389"/>
      <c r="DT29" s="389"/>
      <c r="DU29" s="389"/>
      <c r="DV29" s="390"/>
      <c r="DW29" s="364">
        <v>16.8</v>
      </c>
      <c r="DX29" s="391"/>
      <c r="DY29" s="391"/>
      <c r="DZ29" s="391"/>
      <c r="EA29" s="391"/>
      <c r="EB29" s="391"/>
      <c r="EC29" s="393"/>
    </row>
    <row r="30" spans="2:133" ht="11.25" customHeight="1" x14ac:dyDescent="0.15">
      <c r="B30" s="361" t="s">
        <v>238</v>
      </c>
      <c r="C30" s="362"/>
      <c r="D30" s="362"/>
      <c r="E30" s="362"/>
      <c r="F30" s="362"/>
      <c r="G30" s="362"/>
      <c r="H30" s="362"/>
      <c r="I30" s="362"/>
      <c r="J30" s="362"/>
      <c r="K30" s="362"/>
      <c r="L30" s="362"/>
      <c r="M30" s="362"/>
      <c r="N30" s="362"/>
      <c r="O30" s="362"/>
      <c r="P30" s="362"/>
      <c r="Q30" s="363"/>
      <c r="R30" s="355">
        <v>4149488</v>
      </c>
      <c r="S30" s="356"/>
      <c r="T30" s="356"/>
      <c r="U30" s="356"/>
      <c r="V30" s="356"/>
      <c r="W30" s="356"/>
      <c r="X30" s="356"/>
      <c r="Y30" s="357"/>
      <c r="Z30" s="358">
        <v>18</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1977586</v>
      </c>
      <c r="CS30" s="356"/>
      <c r="CT30" s="356"/>
      <c r="CU30" s="356"/>
      <c r="CV30" s="356"/>
      <c r="CW30" s="356"/>
      <c r="CX30" s="356"/>
      <c r="CY30" s="357"/>
      <c r="CZ30" s="364">
        <v>9.3000000000000007</v>
      </c>
      <c r="DA30" s="391"/>
      <c r="DB30" s="391"/>
      <c r="DC30" s="392"/>
      <c r="DD30" s="368">
        <v>1971659</v>
      </c>
      <c r="DE30" s="356"/>
      <c r="DF30" s="356"/>
      <c r="DG30" s="356"/>
      <c r="DH30" s="356"/>
      <c r="DI30" s="356"/>
      <c r="DJ30" s="356"/>
      <c r="DK30" s="357"/>
      <c r="DL30" s="368">
        <v>1971659</v>
      </c>
      <c r="DM30" s="356"/>
      <c r="DN30" s="356"/>
      <c r="DO30" s="356"/>
      <c r="DP30" s="356"/>
      <c r="DQ30" s="356"/>
      <c r="DR30" s="356"/>
      <c r="DS30" s="356"/>
      <c r="DT30" s="356"/>
      <c r="DU30" s="356"/>
      <c r="DV30" s="357"/>
      <c r="DW30" s="364">
        <v>16.399999999999999</v>
      </c>
      <c r="DX30" s="391"/>
      <c r="DY30" s="391"/>
      <c r="DZ30" s="391"/>
      <c r="EA30" s="391"/>
      <c r="EB30" s="391"/>
      <c r="EC30" s="393"/>
    </row>
    <row r="31" spans="2:133" ht="11.25" customHeight="1" x14ac:dyDescent="0.15">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99.4</v>
      </c>
      <c r="BH31" s="405"/>
      <c r="BI31" s="405"/>
      <c r="BJ31" s="405"/>
      <c r="BK31" s="405"/>
      <c r="BL31" s="405"/>
      <c r="BM31" s="353">
        <v>98.4</v>
      </c>
      <c r="BN31" s="405"/>
      <c r="BO31" s="405"/>
      <c r="BP31" s="405"/>
      <c r="BQ31" s="406"/>
      <c r="BR31" s="404">
        <v>99.2</v>
      </c>
      <c r="BS31" s="405"/>
      <c r="BT31" s="405"/>
      <c r="BU31" s="405"/>
      <c r="BV31" s="405"/>
      <c r="BW31" s="405"/>
      <c r="BX31" s="353">
        <v>98</v>
      </c>
      <c r="BY31" s="405"/>
      <c r="BZ31" s="405"/>
      <c r="CA31" s="405"/>
      <c r="CB31" s="406"/>
      <c r="CD31" s="398"/>
      <c r="CE31" s="399"/>
      <c r="CF31" s="361" t="s">
        <v>245</v>
      </c>
      <c r="CG31" s="362"/>
      <c r="CH31" s="362"/>
      <c r="CI31" s="362"/>
      <c r="CJ31" s="362"/>
      <c r="CK31" s="362"/>
      <c r="CL31" s="362"/>
      <c r="CM31" s="362"/>
      <c r="CN31" s="362"/>
      <c r="CO31" s="362"/>
      <c r="CP31" s="362"/>
      <c r="CQ31" s="363"/>
      <c r="CR31" s="355">
        <v>46980</v>
      </c>
      <c r="CS31" s="389"/>
      <c r="CT31" s="389"/>
      <c r="CU31" s="389"/>
      <c r="CV31" s="389"/>
      <c r="CW31" s="389"/>
      <c r="CX31" s="389"/>
      <c r="CY31" s="390"/>
      <c r="CZ31" s="364">
        <v>0.2</v>
      </c>
      <c r="DA31" s="391"/>
      <c r="DB31" s="391"/>
      <c r="DC31" s="392"/>
      <c r="DD31" s="368">
        <v>46513</v>
      </c>
      <c r="DE31" s="389"/>
      <c r="DF31" s="389"/>
      <c r="DG31" s="389"/>
      <c r="DH31" s="389"/>
      <c r="DI31" s="389"/>
      <c r="DJ31" s="389"/>
      <c r="DK31" s="390"/>
      <c r="DL31" s="368">
        <v>46513</v>
      </c>
      <c r="DM31" s="389"/>
      <c r="DN31" s="389"/>
      <c r="DO31" s="389"/>
      <c r="DP31" s="389"/>
      <c r="DQ31" s="389"/>
      <c r="DR31" s="389"/>
      <c r="DS31" s="389"/>
      <c r="DT31" s="389"/>
      <c r="DU31" s="389"/>
      <c r="DV31" s="390"/>
      <c r="DW31" s="364">
        <v>0.4</v>
      </c>
      <c r="DX31" s="391"/>
      <c r="DY31" s="391"/>
      <c r="DZ31" s="391"/>
      <c r="EA31" s="391"/>
      <c r="EB31" s="391"/>
      <c r="EC31" s="393"/>
    </row>
    <row r="32" spans="2:133" ht="11.25" customHeight="1" x14ac:dyDescent="0.15">
      <c r="B32" s="361" t="s">
        <v>246</v>
      </c>
      <c r="C32" s="362"/>
      <c r="D32" s="362"/>
      <c r="E32" s="362"/>
      <c r="F32" s="362"/>
      <c r="G32" s="362"/>
      <c r="H32" s="362"/>
      <c r="I32" s="362"/>
      <c r="J32" s="362"/>
      <c r="K32" s="362"/>
      <c r="L32" s="362"/>
      <c r="M32" s="362"/>
      <c r="N32" s="362"/>
      <c r="O32" s="362"/>
      <c r="P32" s="362"/>
      <c r="Q32" s="363"/>
      <c r="R32" s="355">
        <v>1476016</v>
      </c>
      <c r="S32" s="356"/>
      <c r="T32" s="356"/>
      <c r="U32" s="356"/>
      <c r="V32" s="356"/>
      <c r="W32" s="356"/>
      <c r="X32" s="356"/>
      <c r="Y32" s="357"/>
      <c r="Z32" s="358">
        <v>6.4</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99.2</v>
      </c>
      <c r="BH32" s="389"/>
      <c r="BI32" s="389"/>
      <c r="BJ32" s="389"/>
      <c r="BK32" s="389"/>
      <c r="BL32" s="389"/>
      <c r="BM32" s="365">
        <v>98</v>
      </c>
      <c r="BN32" s="389"/>
      <c r="BO32" s="389"/>
      <c r="BP32" s="389"/>
      <c r="BQ32" s="411"/>
      <c r="BR32" s="410">
        <v>99</v>
      </c>
      <c r="BS32" s="389"/>
      <c r="BT32" s="389"/>
      <c r="BU32" s="389"/>
      <c r="BV32" s="389"/>
      <c r="BW32" s="389"/>
      <c r="BX32" s="365">
        <v>97.5</v>
      </c>
      <c r="BY32" s="389"/>
      <c r="BZ32" s="389"/>
      <c r="CA32" s="389"/>
      <c r="CB32" s="411"/>
      <c r="CD32" s="412"/>
      <c r="CE32" s="413"/>
      <c r="CF32" s="361" t="s">
        <v>249</v>
      </c>
      <c r="CG32" s="362"/>
      <c r="CH32" s="362"/>
      <c r="CI32" s="362"/>
      <c r="CJ32" s="362"/>
      <c r="CK32" s="362"/>
      <c r="CL32" s="362"/>
      <c r="CM32" s="362"/>
      <c r="CN32" s="362"/>
      <c r="CO32" s="362"/>
      <c r="CP32" s="362"/>
      <c r="CQ32" s="363"/>
      <c r="CR32" s="355" t="s">
        <v>64</v>
      </c>
      <c r="CS32" s="356"/>
      <c r="CT32" s="356"/>
      <c r="CU32" s="356"/>
      <c r="CV32" s="356"/>
      <c r="CW32" s="356"/>
      <c r="CX32" s="356"/>
      <c r="CY32" s="357"/>
      <c r="CZ32" s="364" t="s">
        <v>64</v>
      </c>
      <c r="DA32" s="391"/>
      <c r="DB32" s="391"/>
      <c r="DC32" s="392"/>
      <c r="DD32" s="368" t="s">
        <v>64</v>
      </c>
      <c r="DE32" s="356"/>
      <c r="DF32" s="356"/>
      <c r="DG32" s="356"/>
      <c r="DH32" s="356"/>
      <c r="DI32" s="356"/>
      <c r="DJ32" s="356"/>
      <c r="DK32" s="357"/>
      <c r="DL32" s="368" t="s">
        <v>64</v>
      </c>
      <c r="DM32" s="356"/>
      <c r="DN32" s="356"/>
      <c r="DO32" s="356"/>
      <c r="DP32" s="356"/>
      <c r="DQ32" s="356"/>
      <c r="DR32" s="356"/>
      <c r="DS32" s="356"/>
      <c r="DT32" s="356"/>
      <c r="DU32" s="356"/>
      <c r="DV32" s="357"/>
      <c r="DW32" s="364" t="s">
        <v>64</v>
      </c>
      <c r="DX32" s="391"/>
      <c r="DY32" s="391"/>
      <c r="DZ32" s="391"/>
      <c r="EA32" s="391"/>
      <c r="EB32" s="391"/>
      <c r="EC32" s="393"/>
    </row>
    <row r="33" spans="2:133" ht="11.25" customHeight="1" x14ac:dyDescent="0.15">
      <c r="B33" s="361" t="s">
        <v>250</v>
      </c>
      <c r="C33" s="362"/>
      <c r="D33" s="362"/>
      <c r="E33" s="362"/>
      <c r="F33" s="362"/>
      <c r="G33" s="362"/>
      <c r="H33" s="362"/>
      <c r="I33" s="362"/>
      <c r="J33" s="362"/>
      <c r="K33" s="362"/>
      <c r="L33" s="362"/>
      <c r="M33" s="362"/>
      <c r="N33" s="362"/>
      <c r="O33" s="362"/>
      <c r="P33" s="362"/>
      <c r="Q33" s="363"/>
      <c r="R33" s="355">
        <v>33933</v>
      </c>
      <c r="S33" s="356"/>
      <c r="T33" s="356"/>
      <c r="U33" s="356"/>
      <c r="V33" s="356"/>
      <c r="W33" s="356"/>
      <c r="X33" s="356"/>
      <c r="Y33" s="357"/>
      <c r="Z33" s="358">
        <v>0.1</v>
      </c>
      <c r="AA33" s="358"/>
      <c r="AB33" s="358"/>
      <c r="AC33" s="358"/>
      <c r="AD33" s="359">
        <v>25680</v>
      </c>
      <c r="AE33" s="359"/>
      <c r="AF33" s="359"/>
      <c r="AG33" s="359"/>
      <c r="AH33" s="359"/>
      <c r="AI33" s="359"/>
      <c r="AJ33" s="359"/>
      <c r="AK33" s="359"/>
      <c r="AL33" s="364">
        <v>0.2</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99.5</v>
      </c>
      <c r="BH33" s="419"/>
      <c r="BI33" s="419"/>
      <c r="BJ33" s="419"/>
      <c r="BK33" s="419"/>
      <c r="BL33" s="419"/>
      <c r="BM33" s="420">
        <v>98.7</v>
      </c>
      <c r="BN33" s="419"/>
      <c r="BO33" s="419"/>
      <c r="BP33" s="419"/>
      <c r="BQ33" s="421"/>
      <c r="BR33" s="418">
        <v>99.3</v>
      </c>
      <c r="BS33" s="419"/>
      <c r="BT33" s="419"/>
      <c r="BU33" s="419"/>
      <c r="BV33" s="419"/>
      <c r="BW33" s="419"/>
      <c r="BX33" s="420">
        <v>98.3</v>
      </c>
      <c r="BY33" s="419"/>
      <c r="BZ33" s="419"/>
      <c r="CA33" s="419"/>
      <c r="CB33" s="421"/>
      <c r="CD33" s="361" t="s">
        <v>252</v>
      </c>
      <c r="CE33" s="362"/>
      <c r="CF33" s="362"/>
      <c r="CG33" s="362"/>
      <c r="CH33" s="362"/>
      <c r="CI33" s="362"/>
      <c r="CJ33" s="362"/>
      <c r="CK33" s="362"/>
      <c r="CL33" s="362"/>
      <c r="CM33" s="362"/>
      <c r="CN33" s="362"/>
      <c r="CO33" s="362"/>
      <c r="CP33" s="362"/>
      <c r="CQ33" s="363"/>
      <c r="CR33" s="355">
        <v>8325596</v>
      </c>
      <c r="CS33" s="389"/>
      <c r="CT33" s="389"/>
      <c r="CU33" s="389"/>
      <c r="CV33" s="389"/>
      <c r="CW33" s="389"/>
      <c r="CX33" s="389"/>
      <c r="CY33" s="390"/>
      <c r="CZ33" s="364">
        <v>39.200000000000003</v>
      </c>
      <c r="DA33" s="391"/>
      <c r="DB33" s="391"/>
      <c r="DC33" s="392"/>
      <c r="DD33" s="368">
        <v>6461517</v>
      </c>
      <c r="DE33" s="389"/>
      <c r="DF33" s="389"/>
      <c r="DG33" s="389"/>
      <c r="DH33" s="389"/>
      <c r="DI33" s="389"/>
      <c r="DJ33" s="389"/>
      <c r="DK33" s="390"/>
      <c r="DL33" s="368">
        <v>4531051</v>
      </c>
      <c r="DM33" s="389"/>
      <c r="DN33" s="389"/>
      <c r="DO33" s="389"/>
      <c r="DP33" s="389"/>
      <c r="DQ33" s="389"/>
      <c r="DR33" s="389"/>
      <c r="DS33" s="389"/>
      <c r="DT33" s="389"/>
      <c r="DU33" s="389"/>
      <c r="DV33" s="390"/>
      <c r="DW33" s="364">
        <v>37.799999999999997</v>
      </c>
      <c r="DX33" s="391"/>
      <c r="DY33" s="391"/>
      <c r="DZ33" s="391"/>
      <c r="EA33" s="391"/>
      <c r="EB33" s="391"/>
      <c r="EC33" s="393"/>
    </row>
    <row r="34" spans="2:133" ht="11.25" customHeight="1" x14ac:dyDescent="0.15">
      <c r="B34" s="361" t="s">
        <v>253</v>
      </c>
      <c r="C34" s="362"/>
      <c r="D34" s="362"/>
      <c r="E34" s="362"/>
      <c r="F34" s="362"/>
      <c r="G34" s="362"/>
      <c r="H34" s="362"/>
      <c r="I34" s="362"/>
      <c r="J34" s="362"/>
      <c r="K34" s="362"/>
      <c r="L34" s="362"/>
      <c r="M34" s="362"/>
      <c r="N34" s="362"/>
      <c r="O34" s="362"/>
      <c r="P34" s="362"/>
      <c r="Q34" s="363"/>
      <c r="R34" s="355">
        <v>180013</v>
      </c>
      <c r="S34" s="356"/>
      <c r="T34" s="356"/>
      <c r="U34" s="356"/>
      <c r="V34" s="356"/>
      <c r="W34" s="356"/>
      <c r="X34" s="356"/>
      <c r="Y34" s="357"/>
      <c r="Z34" s="358">
        <v>0.8</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3283602</v>
      </c>
      <c r="CS34" s="356"/>
      <c r="CT34" s="356"/>
      <c r="CU34" s="356"/>
      <c r="CV34" s="356"/>
      <c r="CW34" s="356"/>
      <c r="CX34" s="356"/>
      <c r="CY34" s="357"/>
      <c r="CZ34" s="364">
        <v>15.5</v>
      </c>
      <c r="DA34" s="391"/>
      <c r="DB34" s="391"/>
      <c r="DC34" s="392"/>
      <c r="DD34" s="368">
        <v>2485635</v>
      </c>
      <c r="DE34" s="356"/>
      <c r="DF34" s="356"/>
      <c r="DG34" s="356"/>
      <c r="DH34" s="356"/>
      <c r="DI34" s="356"/>
      <c r="DJ34" s="356"/>
      <c r="DK34" s="357"/>
      <c r="DL34" s="368">
        <v>2166402</v>
      </c>
      <c r="DM34" s="356"/>
      <c r="DN34" s="356"/>
      <c r="DO34" s="356"/>
      <c r="DP34" s="356"/>
      <c r="DQ34" s="356"/>
      <c r="DR34" s="356"/>
      <c r="DS34" s="356"/>
      <c r="DT34" s="356"/>
      <c r="DU34" s="356"/>
      <c r="DV34" s="357"/>
      <c r="DW34" s="364">
        <v>18.100000000000001</v>
      </c>
      <c r="DX34" s="391"/>
      <c r="DY34" s="391"/>
      <c r="DZ34" s="391"/>
      <c r="EA34" s="391"/>
      <c r="EB34" s="391"/>
      <c r="EC34" s="393"/>
    </row>
    <row r="35" spans="2:133" ht="11.25" customHeight="1" x14ac:dyDescent="0.15">
      <c r="B35" s="361" t="s">
        <v>255</v>
      </c>
      <c r="C35" s="362"/>
      <c r="D35" s="362"/>
      <c r="E35" s="362"/>
      <c r="F35" s="362"/>
      <c r="G35" s="362"/>
      <c r="H35" s="362"/>
      <c r="I35" s="362"/>
      <c r="J35" s="362"/>
      <c r="K35" s="362"/>
      <c r="L35" s="362"/>
      <c r="M35" s="362"/>
      <c r="N35" s="362"/>
      <c r="O35" s="362"/>
      <c r="P35" s="362"/>
      <c r="Q35" s="363"/>
      <c r="R35" s="355">
        <v>745200</v>
      </c>
      <c r="S35" s="356"/>
      <c r="T35" s="356"/>
      <c r="U35" s="356"/>
      <c r="V35" s="356"/>
      <c r="W35" s="356"/>
      <c r="X35" s="356"/>
      <c r="Y35" s="357"/>
      <c r="Z35" s="358">
        <v>3.2</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146143</v>
      </c>
      <c r="CS35" s="389"/>
      <c r="CT35" s="389"/>
      <c r="CU35" s="389"/>
      <c r="CV35" s="389"/>
      <c r="CW35" s="389"/>
      <c r="CX35" s="389"/>
      <c r="CY35" s="390"/>
      <c r="CZ35" s="364">
        <v>0.7</v>
      </c>
      <c r="DA35" s="391"/>
      <c r="DB35" s="391"/>
      <c r="DC35" s="392"/>
      <c r="DD35" s="368">
        <v>109557</v>
      </c>
      <c r="DE35" s="389"/>
      <c r="DF35" s="389"/>
      <c r="DG35" s="389"/>
      <c r="DH35" s="389"/>
      <c r="DI35" s="389"/>
      <c r="DJ35" s="389"/>
      <c r="DK35" s="390"/>
      <c r="DL35" s="368">
        <v>46767</v>
      </c>
      <c r="DM35" s="389"/>
      <c r="DN35" s="389"/>
      <c r="DO35" s="389"/>
      <c r="DP35" s="389"/>
      <c r="DQ35" s="389"/>
      <c r="DR35" s="389"/>
      <c r="DS35" s="389"/>
      <c r="DT35" s="389"/>
      <c r="DU35" s="389"/>
      <c r="DV35" s="390"/>
      <c r="DW35" s="364">
        <v>0.4</v>
      </c>
      <c r="DX35" s="391"/>
      <c r="DY35" s="391"/>
      <c r="DZ35" s="391"/>
      <c r="EA35" s="391"/>
      <c r="EB35" s="391"/>
      <c r="EC35" s="393"/>
    </row>
    <row r="36" spans="2:133" ht="11.25" customHeight="1" x14ac:dyDescent="0.15">
      <c r="B36" s="361" t="s">
        <v>259</v>
      </c>
      <c r="C36" s="362"/>
      <c r="D36" s="362"/>
      <c r="E36" s="362"/>
      <c r="F36" s="362"/>
      <c r="G36" s="362"/>
      <c r="H36" s="362"/>
      <c r="I36" s="362"/>
      <c r="J36" s="362"/>
      <c r="K36" s="362"/>
      <c r="L36" s="362"/>
      <c r="M36" s="362"/>
      <c r="N36" s="362"/>
      <c r="O36" s="362"/>
      <c r="P36" s="362"/>
      <c r="Q36" s="363"/>
      <c r="R36" s="355">
        <v>2373804</v>
      </c>
      <c r="S36" s="356"/>
      <c r="T36" s="356"/>
      <c r="U36" s="356"/>
      <c r="V36" s="356"/>
      <c r="W36" s="356"/>
      <c r="X36" s="356"/>
      <c r="Y36" s="357"/>
      <c r="Z36" s="358">
        <v>10.3</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2518382</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547654</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1773644</v>
      </c>
      <c r="CS36" s="356"/>
      <c r="CT36" s="356"/>
      <c r="CU36" s="356"/>
      <c r="CV36" s="356"/>
      <c r="CW36" s="356"/>
      <c r="CX36" s="356"/>
      <c r="CY36" s="357"/>
      <c r="CZ36" s="364">
        <v>8.4</v>
      </c>
      <c r="DA36" s="391"/>
      <c r="DB36" s="391"/>
      <c r="DC36" s="392"/>
      <c r="DD36" s="368">
        <v>1336423</v>
      </c>
      <c r="DE36" s="356"/>
      <c r="DF36" s="356"/>
      <c r="DG36" s="356"/>
      <c r="DH36" s="356"/>
      <c r="DI36" s="356"/>
      <c r="DJ36" s="356"/>
      <c r="DK36" s="357"/>
      <c r="DL36" s="368">
        <v>839486</v>
      </c>
      <c r="DM36" s="356"/>
      <c r="DN36" s="356"/>
      <c r="DO36" s="356"/>
      <c r="DP36" s="356"/>
      <c r="DQ36" s="356"/>
      <c r="DR36" s="356"/>
      <c r="DS36" s="356"/>
      <c r="DT36" s="356"/>
      <c r="DU36" s="356"/>
      <c r="DV36" s="357"/>
      <c r="DW36" s="364">
        <v>7</v>
      </c>
      <c r="DX36" s="391"/>
      <c r="DY36" s="391"/>
      <c r="DZ36" s="391"/>
      <c r="EA36" s="391"/>
      <c r="EB36" s="391"/>
      <c r="EC36" s="393"/>
    </row>
    <row r="37" spans="2:133" ht="11.25" customHeight="1" x14ac:dyDescent="0.15">
      <c r="B37" s="361" t="s">
        <v>263</v>
      </c>
      <c r="C37" s="362"/>
      <c r="D37" s="362"/>
      <c r="E37" s="362"/>
      <c r="F37" s="362"/>
      <c r="G37" s="362"/>
      <c r="H37" s="362"/>
      <c r="I37" s="362"/>
      <c r="J37" s="362"/>
      <c r="K37" s="362"/>
      <c r="L37" s="362"/>
      <c r="M37" s="362"/>
      <c r="N37" s="362"/>
      <c r="O37" s="362"/>
      <c r="P37" s="362"/>
      <c r="Q37" s="363"/>
      <c r="R37" s="355">
        <v>543185</v>
      </c>
      <c r="S37" s="356"/>
      <c r="T37" s="356"/>
      <c r="U37" s="356"/>
      <c r="V37" s="356"/>
      <c r="W37" s="356"/>
      <c r="X37" s="356"/>
      <c r="Y37" s="357"/>
      <c r="Z37" s="358">
        <v>2.4</v>
      </c>
      <c r="AA37" s="358"/>
      <c r="AB37" s="358"/>
      <c r="AC37" s="358"/>
      <c r="AD37" s="359" t="s">
        <v>64</v>
      </c>
      <c r="AE37" s="359"/>
      <c r="AF37" s="359"/>
      <c r="AG37" s="359"/>
      <c r="AH37" s="359"/>
      <c r="AI37" s="359"/>
      <c r="AJ37" s="359"/>
      <c r="AK37" s="359"/>
      <c r="AL37" s="364" t="s">
        <v>64</v>
      </c>
      <c r="AM37" s="365"/>
      <c r="AN37" s="365"/>
      <c r="AO37" s="366"/>
      <c r="AQ37" s="429" t="s">
        <v>264</v>
      </c>
      <c r="AR37" s="430"/>
      <c r="AS37" s="430"/>
      <c r="AT37" s="430"/>
      <c r="AU37" s="430"/>
      <c r="AV37" s="430"/>
      <c r="AW37" s="430"/>
      <c r="AX37" s="430"/>
      <c r="AY37" s="431"/>
      <c r="AZ37" s="355">
        <v>630306</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521210</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39334</v>
      </c>
      <c r="CS37" s="389"/>
      <c r="CT37" s="389"/>
      <c r="CU37" s="389"/>
      <c r="CV37" s="389"/>
      <c r="CW37" s="389"/>
      <c r="CX37" s="389"/>
      <c r="CY37" s="390"/>
      <c r="CZ37" s="364">
        <v>0.2</v>
      </c>
      <c r="DA37" s="391"/>
      <c r="DB37" s="391"/>
      <c r="DC37" s="392"/>
      <c r="DD37" s="368">
        <v>39334</v>
      </c>
      <c r="DE37" s="389"/>
      <c r="DF37" s="389"/>
      <c r="DG37" s="389"/>
      <c r="DH37" s="389"/>
      <c r="DI37" s="389"/>
      <c r="DJ37" s="389"/>
      <c r="DK37" s="390"/>
      <c r="DL37" s="368">
        <v>39334</v>
      </c>
      <c r="DM37" s="389"/>
      <c r="DN37" s="389"/>
      <c r="DO37" s="389"/>
      <c r="DP37" s="389"/>
      <c r="DQ37" s="389"/>
      <c r="DR37" s="389"/>
      <c r="DS37" s="389"/>
      <c r="DT37" s="389"/>
      <c r="DU37" s="389"/>
      <c r="DV37" s="390"/>
      <c r="DW37" s="364">
        <v>0.3</v>
      </c>
      <c r="DX37" s="391"/>
      <c r="DY37" s="391"/>
      <c r="DZ37" s="391"/>
      <c r="EA37" s="391"/>
      <c r="EB37" s="391"/>
      <c r="EC37" s="393"/>
    </row>
    <row r="38" spans="2:133" ht="11.25" customHeight="1" x14ac:dyDescent="0.15">
      <c r="B38" s="361" t="s">
        <v>267</v>
      </c>
      <c r="C38" s="362"/>
      <c r="D38" s="362"/>
      <c r="E38" s="362"/>
      <c r="F38" s="362"/>
      <c r="G38" s="362"/>
      <c r="H38" s="362"/>
      <c r="I38" s="362"/>
      <c r="J38" s="362"/>
      <c r="K38" s="362"/>
      <c r="L38" s="362"/>
      <c r="M38" s="362"/>
      <c r="N38" s="362"/>
      <c r="O38" s="362"/>
      <c r="P38" s="362"/>
      <c r="Q38" s="363"/>
      <c r="R38" s="355">
        <v>1073237</v>
      </c>
      <c r="S38" s="356"/>
      <c r="T38" s="356"/>
      <c r="U38" s="356"/>
      <c r="V38" s="356"/>
      <c r="W38" s="356"/>
      <c r="X38" s="356"/>
      <c r="Y38" s="357"/>
      <c r="Z38" s="358">
        <v>4.5999999999999996</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60213</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7701</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1827863</v>
      </c>
      <c r="CS38" s="356"/>
      <c r="CT38" s="356"/>
      <c r="CU38" s="356"/>
      <c r="CV38" s="356"/>
      <c r="CW38" s="356"/>
      <c r="CX38" s="356"/>
      <c r="CY38" s="357"/>
      <c r="CZ38" s="364">
        <v>8.6</v>
      </c>
      <c r="DA38" s="391"/>
      <c r="DB38" s="391"/>
      <c r="DC38" s="392"/>
      <c r="DD38" s="368">
        <v>1509061</v>
      </c>
      <c r="DE38" s="356"/>
      <c r="DF38" s="356"/>
      <c r="DG38" s="356"/>
      <c r="DH38" s="356"/>
      <c r="DI38" s="356"/>
      <c r="DJ38" s="356"/>
      <c r="DK38" s="357"/>
      <c r="DL38" s="368">
        <v>1475726</v>
      </c>
      <c r="DM38" s="356"/>
      <c r="DN38" s="356"/>
      <c r="DO38" s="356"/>
      <c r="DP38" s="356"/>
      <c r="DQ38" s="356"/>
      <c r="DR38" s="356"/>
      <c r="DS38" s="356"/>
      <c r="DT38" s="356"/>
      <c r="DU38" s="356"/>
      <c r="DV38" s="357"/>
      <c r="DW38" s="364">
        <v>12.3</v>
      </c>
      <c r="DX38" s="391"/>
      <c r="DY38" s="391"/>
      <c r="DZ38" s="391"/>
      <c r="EA38" s="391"/>
      <c r="EB38" s="391"/>
      <c r="EC38" s="393"/>
    </row>
    <row r="39" spans="2:133" ht="11.25" customHeight="1" x14ac:dyDescent="0.15">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t="s">
        <v>64</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11770</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1043289</v>
      </c>
      <c r="CS39" s="389"/>
      <c r="CT39" s="389"/>
      <c r="CU39" s="389"/>
      <c r="CV39" s="389"/>
      <c r="CW39" s="389"/>
      <c r="CX39" s="389"/>
      <c r="CY39" s="390"/>
      <c r="CZ39" s="364">
        <v>4.9000000000000004</v>
      </c>
      <c r="DA39" s="391"/>
      <c r="DB39" s="391"/>
      <c r="DC39" s="392"/>
      <c r="DD39" s="368">
        <v>875305</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15">
      <c r="B40" s="361" t="s">
        <v>275</v>
      </c>
      <c r="C40" s="362"/>
      <c r="D40" s="362"/>
      <c r="E40" s="362"/>
      <c r="F40" s="362"/>
      <c r="G40" s="362"/>
      <c r="H40" s="362"/>
      <c r="I40" s="362"/>
      <c r="J40" s="362"/>
      <c r="K40" s="362"/>
      <c r="L40" s="362"/>
      <c r="M40" s="362"/>
      <c r="N40" s="362"/>
      <c r="O40" s="362"/>
      <c r="P40" s="362"/>
      <c r="Q40" s="363"/>
      <c r="R40" s="355">
        <v>286437</v>
      </c>
      <c r="S40" s="356"/>
      <c r="T40" s="356"/>
      <c r="U40" s="356"/>
      <c r="V40" s="356"/>
      <c r="W40" s="356"/>
      <c r="X40" s="356"/>
      <c r="Y40" s="357"/>
      <c r="Z40" s="358">
        <v>1.2</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t="s">
        <v>64</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88</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251055</v>
      </c>
      <c r="CS40" s="356"/>
      <c r="CT40" s="356"/>
      <c r="CU40" s="356"/>
      <c r="CV40" s="356"/>
      <c r="CW40" s="356"/>
      <c r="CX40" s="356"/>
      <c r="CY40" s="357"/>
      <c r="CZ40" s="364">
        <v>1.2</v>
      </c>
      <c r="DA40" s="391"/>
      <c r="DB40" s="391"/>
      <c r="DC40" s="392"/>
      <c r="DD40" s="368">
        <v>145536</v>
      </c>
      <c r="DE40" s="356"/>
      <c r="DF40" s="356"/>
      <c r="DG40" s="356"/>
      <c r="DH40" s="356"/>
      <c r="DI40" s="356"/>
      <c r="DJ40" s="356"/>
      <c r="DK40" s="357"/>
      <c r="DL40" s="368">
        <v>2670</v>
      </c>
      <c r="DM40" s="356"/>
      <c r="DN40" s="356"/>
      <c r="DO40" s="356"/>
      <c r="DP40" s="356"/>
      <c r="DQ40" s="356"/>
      <c r="DR40" s="356"/>
      <c r="DS40" s="356"/>
      <c r="DT40" s="356"/>
      <c r="DU40" s="356"/>
      <c r="DV40" s="357"/>
      <c r="DW40" s="364">
        <v>0</v>
      </c>
      <c r="DX40" s="391"/>
      <c r="DY40" s="391"/>
      <c r="DZ40" s="391"/>
      <c r="EA40" s="391"/>
      <c r="EB40" s="391"/>
      <c r="EC40" s="393"/>
    </row>
    <row r="41" spans="2:133" ht="11.25" customHeight="1" x14ac:dyDescent="0.15">
      <c r="B41" s="376" t="s">
        <v>280</v>
      </c>
      <c r="C41" s="377"/>
      <c r="D41" s="377"/>
      <c r="E41" s="377"/>
      <c r="F41" s="377"/>
      <c r="G41" s="377"/>
      <c r="H41" s="377"/>
      <c r="I41" s="377"/>
      <c r="J41" s="377"/>
      <c r="K41" s="377"/>
      <c r="L41" s="377"/>
      <c r="M41" s="377"/>
      <c r="N41" s="377"/>
      <c r="O41" s="377"/>
      <c r="P41" s="377"/>
      <c r="Q41" s="378"/>
      <c r="R41" s="433">
        <v>23112352</v>
      </c>
      <c r="S41" s="434"/>
      <c r="T41" s="434"/>
      <c r="U41" s="434"/>
      <c r="V41" s="434"/>
      <c r="W41" s="434"/>
      <c r="X41" s="434"/>
      <c r="Y41" s="435"/>
      <c r="Z41" s="436">
        <v>100</v>
      </c>
      <c r="AA41" s="436"/>
      <c r="AB41" s="436"/>
      <c r="AC41" s="436"/>
      <c r="AD41" s="437">
        <v>11713972</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345425</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284</v>
      </c>
      <c r="AR42" s="447"/>
      <c r="AS42" s="447"/>
      <c r="AT42" s="447"/>
      <c r="AU42" s="447"/>
      <c r="AV42" s="447"/>
      <c r="AW42" s="447"/>
      <c r="AX42" s="447"/>
      <c r="AY42" s="448"/>
      <c r="AZ42" s="433">
        <v>1482438</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338</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2310319</v>
      </c>
      <c r="CS42" s="389"/>
      <c r="CT42" s="389"/>
      <c r="CU42" s="389"/>
      <c r="CV42" s="389"/>
      <c r="CW42" s="389"/>
      <c r="CX42" s="389"/>
      <c r="CY42" s="390"/>
      <c r="CZ42" s="364">
        <v>10.9</v>
      </c>
      <c r="DA42" s="391"/>
      <c r="DB42" s="391"/>
      <c r="DC42" s="392"/>
      <c r="DD42" s="368">
        <v>652014</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287</v>
      </c>
      <c r="CD43" s="361" t="s">
        <v>288</v>
      </c>
      <c r="CE43" s="362"/>
      <c r="CF43" s="362"/>
      <c r="CG43" s="362"/>
      <c r="CH43" s="362"/>
      <c r="CI43" s="362"/>
      <c r="CJ43" s="362"/>
      <c r="CK43" s="362"/>
      <c r="CL43" s="362"/>
      <c r="CM43" s="362"/>
      <c r="CN43" s="362"/>
      <c r="CO43" s="362"/>
      <c r="CP43" s="362"/>
      <c r="CQ43" s="363"/>
      <c r="CR43" s="355">
        <v>39742</v>
      </c>
      <c r="CS43" s="389"/>
      <c r="CT43" s="389"/>
      <c r="CU43" s="389"/>
      <c r="CV43" s="389"/>
      <c r="CW43" s="389"/>
      <c r="CX43" s="389"/>
      <c r="CY43" s="390"/>
      <c r="CZ43" s="364">
        <v>0.2</v>
      </c>
      <c r="DA43" s="391"/>
      <c r="DB43" s="391"/>
      <c r="DC43" s="392"/>
      <c r="DD43" s="368">
        <v>39675</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2310319</v>
      </c>
      <c r="CS44" s="356"/>
      <c r="CT44" s="356"/>
      <c r="CU44" s="356"/>
      <c r="CV44" s="356"/>
      <c r="CW44" s="356"/>
      <c r="CX44" s="356"/>
      <c r="CY44" s="357"/>
      <c r="CZ44" s="364">
        <v>10.9</v>
      </c>
      <c r="DA44" s="365"/>
      <c r="DB44" s="365"/>
      <c r="DC44" s="370"/>
      <c r="DD44" s="368">
        <v>652014</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709099</v>
      </c>
      <c r="CS45" s="389"/>
      <c r="CT45" s="389"/>
      <c r="CU45" s="389"/>
      <c r="CV45" s="389"/>
      <c r="CW45" s="389"/>
      <c r="CX45" s="389"/>
      <c r="CY45" s="390"/>
      <c r="CZ45" s="364">
        <v>3.3</v>
      </c>
      <c r="DA45" s="391"/>
      <c r="DB45" s="391"/>
      <c r="DC45" s="392"/>
      <c r="DD45" s="368">
        <v>19787</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293</v>
      </c>
      <c r="CG46" s="362"/>
      <c r="CH46" s="362"/>
      <c r="CI46" s="362"/>
      <c r="CJ46" s="362"/>
      <c r="CK46" s="362"/>
      <c r="CL46" s="362"/>
      <c r="CM46" s="362"/>
      <c r="CN46" s="362"/>
      <c r="CO46" s="362"/>
      <c r="CP46" s="362"/>
      <c r="CQ46" s="363"/>
      <c r="CR46" s="355">
        <v>1468567</v>
      </c>
      <c r="CS46" s="356"/>
      <c r="CT46" s="356"/>
      <c r="CU46" s="356"/>
      <c r="CV46" s="356"/>
      <c r="CW46" s="356"/>
      <c r="CX46" s="356"/>
      <c r="CY46" s="357"/>
      <c r="CZ46" s="364">
        <v>6.9</v>
      </c>
      <c r="DA46" s="365"/>
      <c r="DB46" s="365"/>
      <c r="DC46" s="370"/>
      <c r="DD46" s="368">
        <v>613550</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294</v>
      </c>
      <c r="CG47" s="362"/>
      <c r="CH47" s="362"/>
      <c r="CI47" s="362"/>
      <c r="CJ47" s="362"/>
      <c r="CK47" s="362"/>
      <c r="CL47" s="362"/>
      <c r="CM47" s="362"/>
      <c r="CN47" s="362"/>
      <c r="CO47" s="362"/>
      <c r="CP47" s="362"/>
      <c r="CQ47" s="363"/>
      <c r="CR47" s="355" t="s">
        <v>64</v>
      </c>
      <c r="CS47" s="389"/>
      <c r="CT47" s="389"/>
      <c r="CU47" s="389"/>
      <c r="CV47" s="389"/>
      <c r="CW47" s="389"/>
      <c r="CX47" s="389"/>
      <c r="CY47" s="390"/>
      <c r="CZ47" s="364" t="s">
        <v>64</v>
      </c>
      <c r="DA47" s="391"/>
      <c r="DB47" s="391"/>
      <c r="DC47" s="392"/>
      <c r="DD47" s="368" t="s">
        <v>64</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296</v>
      </c>
      <c r="CE49" s="377"/>
      <c r="CF49" s="377"/>
      <c r="CG49" s="377"/>
      <c r="CH49" s="377"/>
      <c r="CI49" s="377"/>
      <c r="CJ49" s="377"/>
      <c r="CK49" s="377"/>
      <c r="CL49" s="377"/>
      <c r="CM49" s="377"/>
      <c r="CN49" s="377"/>
      <c r="CO49" s="377"/>
      <c r="CP49" s="377"/>
      <c r="CQ49" s="378"/>
      <c r="CR49" s="433">
        <v>21212954</v>
      </c>
      <c r="CS49" s="419"/>
      <c r="CT49" s="419"/>
      <c r="CU49" s="419"/>
      <c r="CV49" s="419"/>
      <c r="CW49" s="419"/>
      <c r="CX49" s="419"/>
      <c r="CY49" s="454"/>
      <c r="CZ49" s="438">
        <v>100</v>
      </c>
      <c r="DA49" s="455"/>
      <c r="DB49" s="455"/>
      <c r="DC49" s="456"/>
      <c r="DD49" s="457">
        <v>13657274</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q0J14HyLUWHPcwlhrIdLNUCNv4H88PcvoBEI09n7W2h+cbVDJkO4QVuu3N17ViROC1Kp5HhzOJcLCDfA08avoA==" saltValue="TYrIJZRno0+dAfGXZe2Q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workbookViewId="0"/>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319</v>
      </c>
      <c r="C7" s="504"/>
      <c r="D7" s="504"/>
      <c r="E7" s="504"/>
      <c r="F7" s="504"/>
      <c r="G7" s="504"/>
      <c r="H7" s="504"/>
      <c r="I7" s="504"/>
      <c r="J7" s="504"/>
      <c r="K7" s="504"/>
      <c r="L7" s="504"/>
      <c r="M7" s="504"/>
      <c r="N7" s="504"/>
      <c r="O7" s="504"/>
      <c r="P7" s="505"/>
      <c r="Q7" s="506">
        <v>23057</v>
      </c>
      <c r="R7" s="507"/>
      <c r="S7" s="507"/>
      <c r="T7" s="507"/>
      <c r="U7" s="507"/>
      <c r="V7" s="507">
        <v>21160</v>
      </c>
      <c r="W7" s="507"/>
      <c r="X7" s="507"/>
      <c r="Y7" s="507"/>
      <c r="Z7" s="507"/>
      <c r="AA7" s="507">
        <v>1897</v>
      </c>
      <c r="AB7" s="507"/>
      <c r="AC7" s="507"/>
      <c r="AD7" s="507"/>
      <c r="AE7" s="508"/>
      <c r="AF7" s="509">
        <v>1659</v>
      </c>
      <c r="AG7" s="510"/>
      <c r="AH7" s="510"/>
      <c r="AI7" s="510"/>
      <c r="AJ7" s="511"/>
      <c r="AK7" s="512">
        <v>705</v>
      </c>
      <c r="AL7" s="513"/>
      <c r="AM7" s="513"/>
      <c r="AN7" s="513"/>
      <c r="AO7" s="513"/>
      <c r="AP7" s="513">
        <v>16873</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320</v>
      </c>
      <c r="BT7" s="518"/>
      <c r="BU7" s="518"/>
      <c r="BV7" s="518"/>
      <c r="BW7" s="518"/>
      <c r="BX7" s="518"/>
      <c r="BY7" s="518"/>
      <c r="BZ7" s="518"/>
      <c r="CA7" s="518"/>
      <c r="CB7" s="518"/>
      <c r="CC7" s="518"/>
      <c r="CD7" s="518"/>
      <c r="CE7" s="518"/>
      <c r="CF7" s="518"/>
      <c r="CG7" s="519"/>
      <c r="CH7" s="520">
        <v>-15</v>
      </c>
      <c r="CI7" s="521"/>
      <c r="CJ7" s="521"/>
      <c r="CK7" s="521"/>
      <c r="CL7" s="522"/>
      <c r="CM7" s="520">
        <v>-4</v>
      </c>
      <c r="CN7" s="521"/>
      <c r="CO7" s="521"/>
      <c r="CP7" s="521"/>
      <c r="CQ7" s="522"/>
      <c r="CR7" s="520">
        <v>36</v>
      </c>
      <c r="CS7" s="521"/>
      <c r="CT7" s="521"/>
      <c r="CU7" s="521"/>
      <c r="CV7" s="522"/>
      <c r="CW7" s="520"/>
      <c r="CX7" s="521"/>
      <c r="CY7" s="521"/>
      <c r="CZ7" s="521"/>
      <c r="DA7" s="522"/>
      <c r="DB7" s="520"/>
      <c r="DC7" s="521"/>
      <c r="DD7" s="521"/>
      <c r="DE7" s="521"/>
      <c r="DF7" s="522"/>
      <c r="DG7" s="520"/>
      <c r="DH7" s="521"/>
      <c r="DI7" s="521"/>
      <c r="DJ7" s="521"/>
      <c r="DK7" s="522"/>
      <c r="DL7" s="520"/>
      <c r="DM7" s="521"/>
      <c r="DN7" s="521"/>
      <c r="DO7" s="521"/>
      <c r="DP7" s="522"/>
      <c r="DQ7" s="520"/>
      <c r="DR7" s="521"/>
      <c r="DS7" s="521"/>
      <c r="DT7" s="521"/>
      <c r="DU7" s="522"/>
      <c r="DV7" s="517"/>
      <c r="DW7" s="518"/>
      <c r="DX7" s="518"/>
      <c r="DY7" s="518"/>
      <c r="DZ7" s="523"/>
      <c r="EA7" s="478"/>
    </row>
    <row r="8" spans="1:131" s="479" customFormat="1" ht="26.25" customHeight="1" x14ac:dyDescent="0.15">
      <c r="A8" s="524">
        <v>2</v>
      </c>
      <c r="B8" s="525" t="s">
        <v>321</v>
      </c>
      <c r="C8" s="526"/>
      <c r="D8" s="526"/>
      <c r="E8" s="526"/>
      <c r="F8" s="526"/>
      <c r="G8" s="526"/>
      <c r="H8" s="526"/>
      <c r="I8" s="526"/>
      <c r="J8" s="526"/>
      <c r="K8" s="526"/>
      <c r="L8" s="526"/>
      <c r="M8" s="526"/>
      <c r="N8" s="526"/>
      <c r="O8" s="526"/>
      <c r="P8" s="527"/>
      <c r="Q8" s="528">
        <v>67</v>
      </c>
      <c r="R8" s="529"/>
      <c r="S8" s="529"/>
      <c r="T8" s="529"/>
      <c r="U8" s="529"/>
      <c r="V8" s="529">
        <v>65</v>
      </c>
      <c r="W8" s="529"/>
      <c r="X8" s="529"/>
      <c r="Y8" s="529"/>
      <c r="Z8" s="529"/>
      <c r="AA8" s="529">
        <v>3</v>
      </c>
      <c r="AB8" s="529"/>
      <c r="AC8" s="529"/>
      <c r="AD8" s="529"/>
      <c r="AE8" s="530"/>
      <c r="AF8" s="531">
        <v>3</v>
      </c>
      <c r="AG8" s="532"/>
      <c r="AH8" s="532"/>
      <c r="AI8" s="532"/>
      <c r="AJ8" s="533"/>
      <c r="AK8" s="534">
        <v>45</v>
      </c>
      <c r="AL8" s="535"/>
      <c r="AM8" s="535"/>
      <c r="AN8" s="535"/>
      <c r="AO8" s="535"/>
      <c r="AP8" s="535">
        <v>0</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322</v>
      </c>
      <c r="BT8" s="540"/>
      <c r="BU8" s="540"/>
      <c r="BV8" s="540"/>
      <c r="BW8" s="540"/>
      <c r="BX8" s="540"/>
      <c r="BY8" s="540"/>
      <c r="BZ8" s="540"/>
      <c r="CA8" s="540"/>
      <c r="CB8" s="540"/>
      <c r="CC8" s="540"/>
      <c r="CD8" s="540"/>
      <c r="CE8" s="540"/>
      <c r="CF8" s="540"/>
      <c r="CG8" s="541"/>
      <c r="CH8" s="542">
        <v>167</v>
      </c>
      <c r="CI8" s="543"/>
      <c r="CJ8" s="543"/>
      <c r="CK8" s="543"/>
      <c r="CL8" s="544"/>
      <c r="CM8" s="542">
        <v>7919</v>
      </c>
      <c r="CN8" s="543"/>
      <c r="CO8" s="543"/>
      <c r="CP8" s="543"/>
      <c r="CQ8" s="544"/>
      <c r="CR8" s="542">
        <v>335</v>
      </c>
      <c r="CS8" s="543"/>
      <c r="CT8" s="543"/>
      <c r="CU8" s="543"/>
      <c r="CV8" s="544"/>
      <c r="CW8" s="542"/>
      <c r="CX8" s="543"/>
      <c r="CY8" s="543"/>
      <c r="CZ8" s="543"/>
      <c r="DA8" s="544"/>
      <c r="DB8" s="542"/>
      <c r="DC8" s="543"/>
      <c r="DD8" s="543"/>
      <c r="DE8" s="543"/>
      <c r="DF8" s="544"/>
      <c r="DG8" s="542"/>
      <c r="DH8" s="543"/>
      <c r="DI8" s="543"/>
      <c r="DJ8" s="543"/>
      <c r="DK8" s="544"/>
      <c r="DL8" s="542">
        <v>111</v>
      </c>
      <c r="DM8" s="543"/>
      <c r="DN8" s="543"/>
      <c r="DO8" s="543"/>
      <c r="DP8" s="544"/>
      <c r="DQ8" s="542">
        <v>80</v>
      </c>
      <c r="DR8" s="543"/>
      <c r="DS8" s="543"/>
      <c r="DT8" s="543"/>
      <c r="DU8" s="544"/>
      <c r="DV8" s="539"/>
      <c r="DW8" s="540"/>
      <c r="DX8" s="540"/>
      <c r="DY8" s="540"/>
      <c r="DZ8" s="545"/>
      <c r="EA8" s="478"/>
    </row>
    <row r="9" spans="1:131" s="479" customFormat="1" ht="26.25" customHeight="1" x14ac:dyDescent="0.15">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323</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324</v>
      </c>
      <c r="B23" s="556" t="s">
        <v>325</v>
      </c>
      <c r="C23" s="557"/>
      <c r="D23" s="557"/>
      <c r="E23" s="557"/>
      <c r="F23" s="557"/>
      <c r="G23" s="557"/>
      <c r="H23" s="557"/>
      <c r="I23" s="557"/>
      <c r="J23" s="557"/>
      <c r="K23" s="557"/>
      <c r="L23" s="557"/>
      <c r="M23" s="557"/>
      <c r="N23" s="557"/>
      <c r="O23" s="557"/>
      <c r="P23" s="558"/>
      <c r="Q23" s="559">
        <v>23119</v>
      </c>
      <c r="R23" s="560"/>
      <c r="S23" s="560"/>
      <c r="T23" s="560"/>
      <c r="U23" s="560"/>
      <c r="V23" s="560">
        <v>21219</v>
      </c>
      <c r="W23" s="560"/>
      <c r="X23" s="560"/>
      <c r="Y23" s="560"/>
      <c r="Z23" s="560"/>
      <c r="AA23" s="560">
        <v>1899</v>
      </c>
      <c r="AB23" s="560"/>
      <c r="AC23" s="560"/>
      <c r="AD23" s="560"/>
      <c r="AE23" s="561"/>
      <c r="AF23" s="562">
        <v>1662</v>
      </c>
      <c r="AG23" s="560"/>
      <c r="AH23" s="560"/>
      <c r="AI23" s="560"/>
      <c r="AJ23" s="563"/>
      <c r="AK23" s="564"/>
      <c r="AL23" s="565"/>
      <c r="AM23" s="565"/>
      <c r="AN23" s="565"/>
      <c r="AO23" s="565"/>
      <c r="AP23" s="560">
        <v>16873</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326</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327</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302</v>
      </c>
      <c r="B26" s="481"/>
      <c r="C26" s="481"/>
      <c r="D26" s="481"/>
      <c r="E26" s="481"/>
      <c r="F26" s="481"/>
      <c r="G26" s="481"/>
      <c r="H26" s="481"/>
      <c r="I26" s="481"/>
      <c r="J26" s="481"/>
      <c r="K26" s="481"/>
      <c r="L26" s="481"/>
      <c r="M26" s="481"/>
      <c r="N26" s="481"/>
      <c r="O26" s="481"/>
      <c r="P26" s="482"/>
      <c r="Q26" s="483" t="s">
        <v>328</v>
      </c>
      <c r="R26" s="484"/>
      <c r="S26" s="484"/>
      <c r="T26" s="484"/>
      <c r="U26" s="485"/>
      <c r="V26" s="483" t="s">
        <v>329</v>
      </c>
      <c r="W26" s="484"/>
      <c r="X26" s="484"/>
      <c r="Y26" s="484"/>
      <c r="Z26" s="485"/>
      <c r="AA26" s="483" t="s">
        <v>330</v>
      </c>
      <c r="AB26" s="484"/>
      <c r="AC26" s="484"/>
      <c r="AD26" s="484"/>
      <c r="AE26" s="484"/>
      <c r="AF26" s="573" t="s">
        <v>331</v>
      </c>
      <c r="AG26" s="574"/>
      <c r="AH26" s="574"/>
      <c r="AI26" s="574"/>
      <c r="AJ26" s="575"/>
      <c r="AK26" s="484" t="s">
        <v>332</v>
      </c>
      <c r="AL26" s="484"/>
      <c r="AM26" s="484"/>
      <c r="AN26" s="484"/>
      <c r="AO26" s="485"/>
      <c r="AP26" s="483" t="s">
        <v>333</v>
      </c>
      <c r="AQ26" s="484"/>
      <c r="AR26" s="484"/>
      <c r="AS26" s="484"/>
      <c r="AT26" s="485"/>
      <c r="AU26" s="483" t="s">
        <v>334</v>
      </c>
      <c r="AV26" s="484"/>
      <c r="AW26" s="484"/>
      <c r="AX26" s="484"/>
      <c r="AY26" s="485"/>
      <c r="AZ26" s="483" t="s">
        <v>335</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336</v>
      </c>
      <c r="C28" s="504"/>
      <c r="D28" s="504"/>
      <c r="E28" s="504"/>
      <c r="F28" s="504"/>
      <c r="G28" s="504"/>
      <c r="H28" s="504"/>
      <c r="I28" s="504"/>
      <c r="J28" s="504"/>
      <c r="K28" s="504"/>
      <c r="L28" s="504"/>
      <c r="M28" s="504"/>
      <c r="N28" s="504"/>
      <c r="O28" s="504"/>
      <c r="P28" s="505"/>
      <c r="Q28" s="580">
        <v>6126</v>
      </c>
      <c r="R28" s="581"/>
      <c r="S28" s="581"/>
      <c r="T28" s="581"/>
      <c r="U28" s="581"/>
      <c r="V28" s="581">
        <v>5578</v>
      </c>
      <c r="W28" s="581"/>
      <c r="X28" s="581"/>
      <c r="Y28" s="581"/>
      <c r="Z28" s="581"/>
      <c r="AA28" s="581">
        <v>548</v>
      </c>
      <c r="AB28" s="581"/>
      <c r="AC28" s="581"/>
      <c r="AD28" s="581"/>
      <c r="AE28" s="582"/>
      <c r="AF28" s="583">
        <v>548</v>
      </c>
      <c r="AG28" s="581"/>
      <c r="AH28" s="581"/>
      <c r="AI28" s="581"/>
      <c r="AJ28" s="584"/>
      <c r="AK28" s="585">
        <v>555</v>
      </c>
      <c r="AL28" s="586"/>
      <c r="AM28" s="586"/>
      <c r="AN28" s="586"/>
      <c r="AO28" s="586"/>
      <c r="AP28" s="586">
        <v>0</v>
      </c>
      <c r="AQ28" s="586"/>
      <c r="AR28" s="586"/>
      <c r="AS28" s="586"/>
      <c r="AT28" s="586"/>
      <c r="AU28" s="586"/>
      <c r="AV28" s="586"/>
      <c r="AW28" s="586"/>
      <c r="AX28" s="586"/>
      <c r="AY28" s="586"/>
      <c r="AZ28" s="587"/>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337</v>
      </c>
      <c r="C29" s="526"/>
      <c r="D29" s="526"/>
      <c r="E29" s="526"/>
      <c r="F29" s="526"/>
      <c r="G29" s="526"/>
      <c r="H29" s="526"/>
      <c r="I29" s="526"/>
      <c r="J29" s="526"/>
      <c r="K29" s="526"/>
      <c r="L29" s="526"/>
      <c r="M29" s="526"/>
      <c r="N29" s="526"/>
      <c r="O29" s="526"/>
      <c r="P29" s="527"/>
      <c r="Q29" s="528">
        <v>5233</v>
      </c>
      <c r="R29" s="529"/>
      <c r="S29" s="529"/>
      <c r="T29" s="529"/>
      <c r="U29" s="529"/>
      <c r="V29" s="529">
        <v>5004</v>
      </c>
      <c r="W29" s="529"/>
      <c r="X29" s="529"/>
      <c r="Y29" s="529"/>
      <c r="Z29" s="529"/>
      <c r="AA29" s="529">
        <v>229</v>
      </c>
      <c r="AB29" s="529"/>
      <c r="AC29" s="529"/>
      <c r="AD29" s="529"/>
      <c r="AE29" s="530"/>
      <c r="AF29" s="531">
        <v>229</v>
      </c>
      <c r="AG29" s="532"/>
      <c r="AH29" s="532"/>
      <c r="AI29" s="532"/>
      <c r="AJ29" s="533"/>
      <c r="AK29" s="590">
        <v>792</v>
      </c>
      <c r="AL29" s="591"/>
      <c r="AM29" s="591"/>
      <c r="AN29" s="591"/>
      <c r="AO29" s="591"/>
      <c r="AP29" s="591">
        <v>0</v>
      </c>
      <c r="AQ29" s="591"/>
      <c r="AR29" s="591"/>
      <c r="AS29" s="591"/>
      <c r="AT29" s="591"/>
      <c r="AU29" s="591"/>
      <c r="AV29" s="591"/>
      <c r="AW29" s="591"/>
      <c r="AX29" s="591"/>
      <c r="AY29" s="591"/>
      <c r="AZ29" s="592"/>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338</v>
      </c>
      <c r="C30" s="526"/>
      <c r="D30" s="526"/>
      <c r="E30" s="526"/>
      <c r="F30" s="526"/>
      <c r="G30" s="526"/>
      <c r="H30" s="526"/>
      <c r="I30" s="526"/>
      <c r="J30" s="526"/>
      <c r="K30" s="526"/>
      <c r="L30" s="526"/>
      <c r="M30" s="526"/>
      <c r="N30" s="526"/>
      <c r="O30" s="526"/>
      <c r="P30" s="527"/>
      <c r="Q30" s="528">
        <v>1362</v>
      </c>
      <c r="R30" s="529"/>
      <c r="S30" s="529"/>
      <c r="T30" s="529"/>
      <c r="U30" s="529"/>
      <c r="V30" s="529">
        <v>1301</v>
      </c>
      <c r="W30" s="529"/>
      <c r="X30" s="529"/>
      <c r="Y30" s="529"/>
      <c r="Z30" s="529"/>
      <c r="AA30" s="529">
        <v>61</v>
      </c>
      <c r="AB30" s="529"/>
      <c r="AC30" s="529"/>
      <c r="AD30" s="529"/>
      <c r="AE30" s="530"/>
      <c r="AF30" s="531">
        <v>61</v>
      </c>
      <c r="AG30" s="532"/>
      <c r="AH30" s="532"/>
      <c r="AI30" s="532"/>
      <c r="AJ30" s="533"/>
      <c r="AK30" s="590">
        <v>680</v>
      </c>
      <c r="AL30" s="591"/>
      <c r="AM30" s="591"/>
      <c r="AN30" s="591"/>
      <c r="AO30" s="591"/>
      <c r="AP30" s="591">
        <v>0</v>
      </c>
      <c r="AQ30" s="591"/>
      <c r="AR30" s="591"/>
      <c r="AS30" s="591"/>
      <c r="AT30" s="591"/>
      <c r="AU30" s="591"/>
      <c r="AV30" s="591"/>
      <c r="AW30" s="591"/>
      <c r="AX30" s="591"/>
      <c r="AY30" s="591"/>
      <c r="AZ30" s="592"/>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339</v>
      </c>
      <c r="C31" s="526"/>
      <c r="D31" s="526"/>
      <c r="E31" s="526"/>
      <c r="F31" s="526"/>
      <c r="G31" s="526"/>
      <c r="H31" s="526"/>
      <c r="I31" s="526"/>
      <c r="J31" s="526"/>
      <c r="K31" s="526"/>
      <c r="L31" s="526"/>
      <c r="M31" s="526"/>
      <c r="N31" s="526"/>
      <c r="O31" s="526"/>
      <c r="P31" s="527"/>
      <c r="Q31" s="528">
        <v>1184</v>
      </c>
      <c r="R31" s="529"/>
      <c r="S31" s="529"/>
      <c r="T31" s="529"/>
      <c r="U31" s="529"/>
      <c r="V31" s="529">
        <v>1094</v>
      </c>
      <c r="W31" s="529"/>
      <c r="X31" s="529"/>
      <c r="Y31" s="529"/>
      <c r="Z31" s="529"/>
      <c r="AA31" s="529">
        <v>90</v>
      </c>
      <c r="AB31" s="529"/>
      <c r="AC31" s="529"/>
      <c r="AD31" s="529"/>
      <c r="AE31" s="530"/>
      <c r="AF31" s="531">
        <v>1642</v>
      </c>
      <c r="AG31" s="532"/>
      <c r="AH31" s="532"/>
      <c r="AI31" s="532"/>
      <c r="AJ31" s="533"/>
      <c r="AK31" s="590">
        <v>58</v>
      </c>
      <c r="AL31" s="591"/>
      <c r="AM31" s="591"/>
      <c r="AN31" s="591"/>
      <c r="AO31" s="591"/>
      <c r="AP31" s="591">
        <v>4214</v>
      </c>
      <c r="AQ31" s="591"/>
      <c r="AR31" s="591"/>
      <c r="AS31" s="591"/>
      <c r="AT31" s="591"/>
      <c r="AU31" s="591">
        <v>110</v>
      </c>
      <c r="AV31" s="591"/>
      <c r="AW31" s="591"/>
      <c r="AX31" s="591"/>
      <c r="AY31" s="591"/>
      <c r="AZ31" s="592"/>
      <c r="BA31" s="592"/>
      <c r="BB31" s="592"/>
      <c r="BC31" s="592"/>
      <c r="BD31" s="592"/>
      <c r="BE31" s="593" t="s">
        <v>340</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341</v>
      </c>
      <c r="C32" s="526"/>
      <c r="D32" s="526"/>
      <c r="E32" s="526"/>
      <c r="F32" s="526"/>
      <c r="G32" s="526"/>
      <c r="H32" s="526"/>
      <c r="I32" s="526"/>
      <c r="J32" s="526"/>
      <c r="K32" s="526"/>
      <c r="L32" s="526"/>
      <c r="M32" s="526"/>
      <c r="N32" s="526"/>
      <c r="O32" s="526"/>
      <c r="P32" s="527"/>
      <c r="Q32" s="528">
        <v>958</v>
      </c>
      <c r="R32" s="529"/>
      <c r="S32" s="529"/>
      <c r="T32" s="529"/>
      <c r="U32" s="529"/>
      <c r="V32" s="529">
        <v>927</v>
      </c>
      <c r="W32" s="529"/>
      <c r="X32" s="529"/>
      <c r="Y32" s="529"/>
      <c r="Z32" s="529"/>
      <c r="AA32" s="529">
        <v>30</v>
      </c>
      <c r="AB32" s="529"/>
      <c r="AC32" s="529"/>
      <c r="AD32" s="529"/>
      <c r="AE32" s="530"/>
      <c r="AF32" s="531">
        <v>258</v>
      </c>
      <c r="AG32" s="532"/>
      <c r="AH32" s="532"/>
      <c r="AI32" s="532"/>
      <c r="AJ32" s="533"/>
      <c r="AK32" s="590">
        <v>485</v>
      </c>
      <c r="AL32" s="591"/>
      <c r="AM32" s="591"/>
      <c r="AN32" s="591"/>
      <c r="AO32" s="591"/>
      <c r="AP32" s="591">
        <v>4712</v>
      </c>
      <c r="AQ32" s="591"/>
      <c r="AR32" s="591"/>
      <c r="AS32" s="591"/>
      <c r="AT32" s="591"/>
      <c r="AU32" s="591">
        <v>3940</v>
      </c>
      <c r="AV32" s="591"/>
      <c r="AW32" s="591"/>
      <c r="AX32" s="591"/>
      <c r="AY32" s="591"/>
      <c r="AZ32" s="592"/>
      <c r="BA32" s="592"/>
      <c r="BB32" s="592"/>
      <c r="BC32" s="592"/>
      <c r="BD32" s="592"/>
      <c r="BE32" s="593" t="s">
        <v>340</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342</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324</v>
      </c>
      <c r="B63" s="556" t="s">
        <v>343</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2738</v>
      </c>
      <c r="AG63" s="605"/>
      <c r="AH63" s="605"/>
      <c r="AI63" s="605"/>
      <c r="AJ63" s="606"/>
      <c r="AK63" s="607"/>
      <c r="AL63" s="602"/>
      <c r="AM63" s="602"/>
      <c r="AN63" s="602"/>
      <c r="AO63" s="602"/>
      <c r="AP63" s="605">
        <v>8926</v>
      </c>
      <c r="AQ63" s="605"/>
      <c r="AR63" s="605"/>
      <c r="AS63" s="605"/>
      <c r="AT63" s="605"/>
      <c r="AU63" s="605">
        <v>4050</v>
      </c>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344</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345</v>
      </c>
      <c r="B66" s="481"/>
      <c r="C66" s="481"/>
      <c r="D66" s="481"/>
      <c r="E66" s="481"/>
      <c r="F66" s="481"/>
      <c r="G66" s="481"/>
      <c r="H66" s="481"/>
      <c r="I66" s="481"/>
      <c r="J66" s="481"/>
      <c r="K66" s="481"/>
      <c r="L66" s="481"/>
      <c r="M66" s="481"/>
      <c r="N66" s="481"/>
      <c r="O66" s="481"/>
      <c r="P66" s="482"/>
      <c r="Q66" s="483" t="s">
        <v>328</v>
      </c>
      <c r="R66" s="484"/>
      <c r="S66" s="484"/>
      <c r="T66" s="484"/>
      <c r="U66" s="485"/>
      <c r="V66" s="483" t="s">
        <v>329</v>
      </c>
      <c r="W66" s="484"/>
      <c r="X66" s="484"/>
      <c r="Y66" s="484"/>
      <c r="Z66" s="485"/>
      <c r="AA66" s="483" t="s">
        <v>330</v>
      </c>
      <c r="AB66" s="484"/>
      <c r="AC66" s="484"/>
      <c r="AD66" s="484"/>
      <c r="AE66" s="485"/>
      <c r="AF66" s="614" t="s">
        <v>331</v>
      </c>
      <c r="AG66" s="574"/>
      <c r="AH66" s="574"/>
      <c r="AI66" s="574"/>
      <c r="AJ66" s="615"/>
      <c r="AK66" s="483" t="s">
        <v>332</v>
      </c>
      <c r="AL66" s="481"/>
      <c r="AM66" s="481"/>
      <c r="AN66" s="481"/>
      <c r="AO66" s="482"/>
      <c r="AP66" s="483" t="s">
        <v>333</v>
      </c>
      <c r="AQ66" s="484"/>
      <c r="AR66" s="484"/>
      <c r="AS66" s="484"/>
      <c r="AT66" s="485"/>
      <c r="AU66" s="483" t="s">
        <v>346</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thickBot="1" x14ac:dyDescent="0.2">
      <c r="A68" s="502">
        <v>1</v>
      </c>
      <c r="B68" s="627" t="s">
        <v>347</v>
      </c>
      <c r="C68" s="628"/>
      <c r="D68" s="628"/>
      <c r="E68" s="628"/>
      <c r="F68" s="628"/>
      <c r="G68" s="628"/>
      <c r="H68" s="628"/>
      <c r="I68" s="628"/>
      <c r="J68" s="628"/>
      <c r="K68" s="628"/>
      <c r="L68" s="628"/>
      <c r="M68" s="628"/>
      <c r="N68" s="628"/>
      <c r="O68" s="628"/>
      <c r="P68" s="629"/>
      <c r="Q68" s="630">
        <v>1644.713</v>
      </c>
      <c r="R68" s="631"/>
      <c r="S68" s="631"/>
      <c r="T68" s="631"/>
      <c r="U68" s="632"/>
      <c r="V68" s="633">
        <v>1604.3389999999999</v>
      </c>
      <c r="W68" s="631"/>
      <c r="X68" s="631"/>
      <c r="Y68" s="631"/>
      <c r="Z68" s="632"/>
      <c r="AA68" s="633">
        <v>40.374000000000002</v>
      </c>
      <c r="AB68" s="631"/>
      <c r="AC68" s="631"/>
      <c r="AD68" s="631"/>
      <c r="AE68" s="632"/>
      <c r="AF68" s="633">
        <v>40.374000000000002</v>
      </c>
      <c r="AG68" s="631"/>
      <c r="AH68" s="631"/>
      <c r="AI68" s="631"/>
      <c r="AJ68" s="632"/>
      <c r="AK68" s="633">
        <v>0</v>
      </c>
      <c r="AL68" s="631"/>
      <c r="AM68" s="631"/>
      <c r="AN68" s="631"/>
      <c r="AO68" s="632"/>
      <c r="AP68" s="633">
        <v>0</v>
      </c>
      <c r="AQ68" s="631"/>
      <c r="AR68" s="631"/>
      <c r="AS68" s="631"/>
      <c r="AT68" s="632"/>
      <c r="AU68" s="633"/>
      <c r="AV68" s="631"/>
      <c r="AW68" s="631"/>
      <c r="AX68" s="631"/>
      <c r="AY68" s="632"/>
      <c r="AZ68" s="634" t="s">
        <v>348</v>
      </c>
      <c r="BA68" s="635"/>
      <c r="BB68" s="635"/>
      <c r="BC68" s="635"/>
      <c r="BD68" s="636"/>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thickTop="1" x14ac:dyDescent="0.15">
      <c r="A69" s="524">
        <v>2</v>
      </c>
      <c r="B69" s="637" t="s">
        <v>347</v>
      </c>
      <c r="C69" s="635"/>
      <c r="D69" s="635"/>
      <c r="E69" s="635"/>
      <c r="F69" s="635"/>
      <c r="G69" s="635"/>
      <c r="H69" s="635"/>
      <c r="I69" s="635"/>
      <c r="J69" s="635"/>
      <c r="K69" s="635"/>
      <c r="L69" s="635"/>
      <c r="M69" s="635"/>
      <c r="N69" s="635"/>
      <c r="O69" s="635"/>
      <c r="P69" s="638"/>
      <c r="Q69" s="639">
        <v>847072.07</v>
      </c>
      <c r="R69" s="640"/>
      <c r="S69" s="640"/>
      <c r="T69" s="640"/>
      <c r="U69" s="590"/>
      <c r="V69" s="641">
        <v>828353.44400000002</v>
      </c>
      <c r="W69" s="640"/>
      <c r="X69" s="640"/>
      <c r="Y69" s="640"/>
      <c r="Z69" s="590"/>
      <c r="AA69" s="641">
        <v>18718.626</v>
      </c>
      <c r="AB69" s="640"/>
      <c r="AC69" s="640"/>
      <c r="AD69" s="640"/>
      <c r="AE69" s="590"/>
      <c r="AF69" s="641">
        <v>18718.626</v>
      </c>
      <c r="AG69" s="640"/>
      <c r="AH69" s="640"/>
      <c r="AI69" s="640"/>
      <c r="AJ69" s="590"/>
      <c r="AK69" s="641">
        <v>7693.7079999999996</v>
      </c>
      <c r="AL69" s="640"/>
      <c r="AM69" s="640"/>
      <c r="AN69" s="640"/>
      <c r="AO69" s="590"/>
      <c r="AP69" s="641">
        <v>0</v>
      </c>
      <c r="AQ69" s="640"/>
      <c r="AR69" s="640"/>
      <c r="AS69" s="640"/>
      <c r="AT69" s="590"/>
      <c r="AU69" s="641"/>
      <c r="AV69" s="640"/>
      <c r="AW69" s="640"/>
      <c r="AX69" s="640"/>
      <c r="AY69" s="590"/>
      <c r="AZ69" s="642" t="s">
        <v>349</v>
      </c>
      <c r="BA69" s="643"/>
      <c r="BB69" s="643"/>
      <c r="BC69" s="643"/>
      <c r="BD69" s="64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45" t="s">
        <v>350</v>
      </c>
      <c r="C70" s="643"/>
      <c r="D70" s="643"/>
      <c r="E70" s="643"/>
      <c r="F70" s="643"/>
      <c r="G70" s="643"/>
      <c r="H70" s="643"/>
      <c r="I70" s="643"/>
      <c r="J70" s="643"/>
      <c r="K70" s="643"/>
      <c r="L70" s="643"/>
      <c r="M70" s="643"/>
      <c r="N70" s="643"/>
      <c r="O70" s="643"/>
      <c r="P70" s="646"/>
      <c r="Q70" s="639">
        <v>23479</v>
      </c>
      <c r="R70" s="640"/>
      <c r="S70" s="640"/>
      <c r="T70" s="640"/>
      <c r="U70" s="590"/>
      <c r="V70" s="641">
        <v>22911</v>
      </c>
      <c r="W70" s="640"/>
      <c r="X70" s="640"/>
      <c r="Y70" s="640"/>
      <c r="Z70" s="590"/>
      <c r="AA70" s="641">
        <v>568</v>
      </c>
      <c r="AB70" s="640"/>
      <c r="AC70" s="640"/>
      <c r="AD70" s="640"/>
      <c r="AE70" s="590"/>
      <c r="AF70" s="641">
        <v>568</v>
      </c>
      <c r="AG70" s="640"/>
      <c r="AH70" s="640"/>
      <c r="AI70" s="640"/>
      <c r="AJ70" s="590"/>
      <c r="AK70" s="641">
        <v>21</v>
      </c>
      <c r="AL70" s="640"/>
      <c r="AM70" s="640"/>
      <c r="AN70" s="640"/>
      <c r="AO70" s="590"/>
      <c r="AP70" s="641">
        <v>0</v>
      </c>
      <c r="AQ70" s="640"/>
      <c r="AR70" s="640"/>
      <c r="AS70" s="640"/>
      <c r="AT70" s="590"/>
      <c r="AU70" s="641"/>
      <c r="AV70" s="640"/>
      <c r="AW70" s="640"/>
      <c r="AX70" s="640"/>
      <c r="AY70" s="590"/>
      <c r="AZ70" s="642" t="s">
        <v>348</v>
      </c>
      <c r="BA70" s="643"/>
      <c r="BB70" s="643"/>
      <c r="BC70" s="643"/>
      <c r="BD70" s="64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45" t="s">
        <v>350</v>
      </c>
      <c r="C71" s="643"/>
      <c r="D71" s="643"/>
      <c r="E71" s="643"/>
      <c r="F71" s="643"/>
      <c r="G71" s="643"/>
      <c r="H71" s="643"/>
      <c r="I71" s="643"/>
      <c r="J71" s="643"/>
      <c r="K71" s="643"/>
      <c r="L71" s="643"/>
      <c r="M71" s="643"/>
      <c r="N71" s="643"/>
      <c r="O71" s="643"/>
      <c r="P71" s="646"/>
      <c r="Q71" s="639">
        <v>204.71600000000001</v>
      </c>
      <c r="R71" s="640"/>
      <c r="S71" s="640"/>
      <c r="T71" s="640"/>
      <c r="U71" s="590"/>
      <c r="V71" s="641">
        <v>96.635000000000005</v>
      </c>
      <c r="W71" s="640"/>
      <c r="X71" s="640"/>
      <c r="Y71" s="640"/>
      <c r="Z71" s="590"/>
      <c r="AA71" s="641">
        <v>108.081</v>
      </c>
      <c r="AB71" s="640"/>
      <c r="AC71" s="640"/>
      <c r="AD71" s="640"/>
      <c r="AE71" s="590"/>
      <c r="AF71" s="641">
        <v>108.081</v>
      </c>
      <c r="AG71" s="640"/>
      <c r="AH71" s="640"/>
      <c r="AI71" s="640"/>
      <c r="AJ71" s="590"/>
      <c r="AK71" s="641">
        <v>0</v>
      </c>
      <c r="AL71" s="640"/>
      <c r="AM71" s="640"/>
      <c r="AN71" s="640"/>
      <c r="AO71" s="590"/>
      <c r="AP71" s="641">
        <v>0</v>
      </c>
      <c r="AQ71" s="640"/>
      <c r="AR71" s="640"/>
      <c r="AS71" s="640"/>
      <c r="AT71" s="590"/>
      <c r="AU71" s="641"/>
      <c r="AV71" s="640"/>
      <c r="AW71" s="640"/>
      <c r="AX71" s="640"/>
      <c r="AY71" s="590"/>
      <c r="AZ71" s="642" t="s">
        <v>351</v>
      </c>
      <c r="BA71" s="643"/>
      <c r="BB71" s="643"/>
      <c r="BC71" s="643"/>
      <c r="BD71" s="64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45" t="s">
        <v>352</v>
      </c>
      <c r="C72" s="643"/>
      <c r="D72" s="643"/>
      <c r="E72" s="643"/>
      <c r="F72" s="643"/>
      <c r="G72" s="643"/>
      <c r="H72" s="643"/>
      <c r="I72" s="643"/>
      <c r="J72" s="643"/>
      <c r="K72" s="643"/>
      <c r="L72" s="643"/>
      <c r="M72" s="643"/>
      <c r="N72" s="643"/>
      <c r="O72" s="643"/>
      <c r="P72" s="646"/>
      <c r="Q72" s="647">
        <v>321</v>
      </c>
      <c r="R72" s="591"/>
      <c r="S72" s="591"/>
      <c r="T72" s="591"/>
      <c r="U72" s="591"/>
      <c r="V72" s="591">
        <v>310</v>
      </c>
      <c r="W72" s="591"/>
      <c r="X72" s="591"/>
      <c r="Y72" s="591"/>
      <c r="Z72" s="591"/>
      <c r="AA72" s="591">
        <v>11</v>
      </c>
      <c r="AB72" s="591"/>
      <c r="AC72" s="591"/>
      <c r="AD72" s="591"/>
      <c r="AE72" s="591"/>
      <c r="AF72" s="591">
        <v>11</v>
      </c>
      <c r="AG72" s="591"/>
      <c r="AH72" s="591"/>
      <c r="AI72" s="591"/>
      <c r="AJ72" s="591"/>
      <c r="AK72" s="591">
        <v>3</v>
      </c>
      <c r="AL72" s="591"/>
      <c r="AM72" s="591"/>
      <c r="AN72" s="591"/>
      <c r="AO72" s="591"/>
      <c r="AP72" s="591">
        <v>0</v>
      </c>
      <c r="AQ72" s="591"/>
      <c r="AR72" s="591"/>
      <c r="AS72" s="591"/>
      <c r="AT72" s="591"/>
      <c r="AU72" s="591"/>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45" t="s">
        <v>353</v>
      </c>
      <c r="C73" s="643"/>
      <c r="D73" s="643"/>
      <c r="E73" s="643"/>
      <c r="F73" s="643"/>
      <c r="G73" s="643"/>
      <c r="H73" s="643"/>
      <c r="I73" s="643"/>
      <c r="J73" s="643"/>
      <c r="K73" s="643"/>
      <c r="L73" s="643"/>
      <c r="M73" s="643"/>
      <c r="N73" s="643"/>
      <c r="O73" s="643"/>
      <c r="P73" s="646"/>
      <c r="Q73" s="647">
        <v>50789.57</v>
      </c>
      <c r="R73" s="591"/>
      <c r="S73" s="591"/>
      <c r="T73" s="591"/>
      <c r="U73" s="591"/>
      <c r="V73" s="591">
        <v>48213.084999999999</v>
      </c>
      <c r="W73" s="591"/>
      <c r="X73" s="591"/>
      <c r="Y73" s="591"/>
      <c r="Z73" s="591"/>
      <c r="AA73" s="591">
        <v>2576.4850000000001</v>
      </c>
      <c r="AB73" s="591"/>
      <c r="AC73" s="591"/>
      <c r="AD73" s="591"/>
      <c r="AE73" s="591"/>
      <c r="AF73" s="591">
        <v>7907.7079999999996</v>
      </c>
      <c r="AG73" s="591"/>
      <c r="AH73" s="591"/>
      <c r="AI73" s="591"/>
      <c r="AJ73" s="591"/>
      <c r="AK73" s="591">
        <v>0</v>
      </c>
      <c r="AL73" s="591"/>
      <c r="AM73" s="591"/>
      <c r="AN73" s="591"/>
      <c r="AO73" s="591"/>
      <c r="AP73" s="591">
        <v>0</v>
      </c>
      <c r="AQ73" s="591"/>
      <c r="AR73" s="591"/>
      <c r="AS73" s="591"/>
      <c r="AT73" s="591"/>
      <c r="AU73" s="591"/>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45" t="s">
        <v>354</v>
      </c>
      <c r="C74" s="643"/>
      <c r="D74" s="643"/>
      <c r="E74" s="643"/>
      <c r="F74" s="643"/>
      <c r="G74" s="643"/>
      <c r="H74" s="643"/>
      <c r="I74" s="643"/>
      <c r="J74" s="643"/>
      <c r="K74" s="643"/>
      <c r="L74" s="643"/>
      <c r="M74" s="643"/>
      <c r="N74" s="643"/>
      <c r="O74" s="643"/>
      <c r="P74" s="646"/>
      <c r="Q74" s="647">
        <v>11</v>
      </c>
      <c r="R74" s="591"/>
      <c r="S74" s="591"/>
      <c r="T74" s="591"/>
      <c r="U74" s="591"/>
      <c r="V74" s="591">
        <v>3</v>
      </c>
      <c r="W74" s="591"/>
      <c r="X74" s="591"/>
      <c r="Y74" s="591"/>
      <c r="Z74" s="591"/>
      <c r="AA74" s="591">
        <v>8</v>
      </c>
      <c r="AB74" s="591"/>
      <c r="AC74" s="591"/>
      <c r="AD74" s="591"/>
      <c r="AE74" s="591"/>
      <c r="AF74" s="591">
        <v>8</v>
      </c>
      <c r="AG74" s="591"/>
      <c r="AH74" s="591"/>
      <c r="AI74" s="591"/>
      <c r="AJ74" s="591"/>
      <c r="AK74" s="591">
        <v>0</v>
      </c>
      <c r="AL74" s="591"/>
      <c r="AM74" s="591"/>
      <c r="AN74" s="591"/>
      <c r="AO74" s="591"/>
      <c r="AP74" s="591">
        <v>0</v>
      </c>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45" t="s">
        <v>355</v>
      </c>
      <c r="C75" s="643"/>
      <c r="D75" s="643"/>
      <c r="E75" s="643"/>
      <c r="F75" s="643"/>
      <c r="G75" s="643"/>
      <c r="H75" s="643"/>
      <c r="I75" s="643"/>
      <c r="J75" s="643"/>
      <c r="K75" s="643"/>
      <c r="L75" s="643"/>
      <c r="M75" s="643"/>
      <c r="N75" s="643"/>
      <c r="O75" s="643"/>
      <c r="P75" s="646"/>
      <c r="Q75" s="639">
        <v>116</v>
      </c>
      <c r="R75" s="640"/>
      <c r="S75" s="640"/>
      <c r="T75" s="640"/>
      <c r="U75" s="590"/>
      <c r="V75" s="641">
        <v>89</v>
      </c>
      <c r="W75" s="640"/>
      <c r="X75" s="640"/>
      <c r="Y75" s="640"/>
      <c r="Z75" s="590"/>
      <c r="AA75" s="641">
        <v>27</v>
      </c>
      <c r="AB75" s="640"/>
      <c r="AC75" s="640"/>
      <c r="AD75" s="640"/>
      <c r="AE75" s="590"/>
      <c r="AF75" s="641">
        <v>27</v>
      </c>
      <c r="AG75" s="640"/>
      <c r="AH75" s="640"/>
      <c r="AI75" s="640"/>
      <c r="AJ75" s="590"/>
      <c r="AK75" s="641">
        <v>0</v>
      </c>
      <c r="AL75" s="640"/>
      <c r="AM75" s="640"/>
      <c r="AN75" s="640"/>
      <c r="AO75" s="590"/>
      <c r="AP75" s="641">
        <v>0</v>
      </c>
      <c r="AQ75" s="640"/>
      <c r="AR75" s="640"/>
      <c r="AS75" s="640"/>
      <c r="AT75" s="590"/>
      <c r="AU75" s="641"/>
      <c r="AV75" s="640"/>
      <c r="AW75" s="640"/>
      <c r="AX75" s="640"/>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45"/>
      <c r="C76" s="643"/>
      <c r="D76" s="643"/>
      <c r="E76" s="643"/>
      <c r="F76" s="643"/>
      <c r="G76" s="643"/>
      <c r="H76" s="643"/>
      <c r="I76" s="643"/>
      <c r="J76" s="643"/>
      <c r="K76" s="643"/>
      <c r="L76" s="643"/>
      <c r="M76" s="643"/>
      <c r="N76" s="643"/>
      <c r="O76" s="643"/>
      <c r="P76" s="646"/>
      <c r="Q76" s="639"/>
      <c r="R76" s="640"/>
      <c r="S76" s="640"/>
      <c r="T76" s="640"/>
      <c r="U76" s="590"/>
      <c r="V76" s="641"/>
      <c r="W76" s="640"/>
      <c r="X76" s="640"/>
      <c r="Y76" s="640"/>
      <c r="Z76" s="590"/>
      <c r="AA76" s="641"/>
      <c r="AB76" s="640"/>
      <c r="AC76" s="640"/>
      <c r="AD76" s="640"/>
      <c r="AE76" s="590"/>
      <c r="AF76" s="641"/>
      <c r="AG76" s="640"/>
      <c r="AH76" s="640"/>
      <c r="AI76" s="640"/>
      <c r="AJ76" s="590"/>
      <c r="AK76" s="641"/>
      <c r="AL76" s="640"/>
      <c r="AM76" s="640"/>
      <c r="AN76" s="640"/>
      <c r="AO76" s="590"/>
      <c r="AP76" s="641"/>
      <c r="AQ76" s="640"/>
      <c r="AR76" s="640"/>
      <c r="AS76" s="640"/>
      <c r="AT76" s="590"/>
      <c r="AU76" s="641"/>
      <c r="AV76" s="640"/>
      <c r="AW76" s="640"/>
      <c r="AX76" s="640"/>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45"/>
      <c r="C77" s="643"/>
      <c r="D77" s="643"/>
      <c r="E77" s="643"/>
      <c r="F77" s="643"/>
      <c r="G77" s="643"/>
      <c r="H77" s="643"/>
      <c r="I77" s="643"/>
      <c r="J77" s="643"/>
      <c r="K77" s="643"/>
      <c r="L77" s="643"/>
      <c r="M77" s="643"/>
      <c r="N77" s="643"/>
      <c r="O77" s="643"/>
      <c r="P77" s="646"/>
      <c r="Q77" s="639"/>
      <c r="R77" s="640"/>
      <c r="S77" s="640"/>
      <c r="T77" s="640"/>
      <c r="U77" s="590"/>
      <c r="V77" s="641"/>
      <c r="W77" s="640"/>
      <c r="X77" s="640"/>
      <c r="Y77" s="640"/>
      <c r="Z77" s="590"/>
      <c r="AA77" s="641"/>
      <c r="AB77" s="640"/>
      <c r="AC77" s="640"/>
      <c r="AD77" s="640"/>
      <c r="AE77" s="590"/>
      <c r="AF77" s="641"/>
      <c r="AG77" s="640"/>
      <c r="AH77" s="640"/>
      <c r="AI77" s="640"/>
      <c r="AJ77" s="590"/>
      <c r="AK77" s="641"/>
      <c r="AL77" s="640"/>
      <c r="AM77" s="640"/>
      <c r="AN77" s="640"/>
      <c r="AO77" s="590"/>
      <c r="AP77" s="641"/>
      <c r="AQ77" s="640"/>
      <c r="AR77" s="640"/>
      <c r="AS77" s="640"/>
      <c r="AT77" s="590"/>
      <c r="AU77" s="641"/>
      <c r="AV77" s="640"/>
      <c r="AW77" s="640"/>
      <c r="AX77" s="640"/>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45"/>
      <c r="C78" s="643"/>
      <c r="D78" s="643"/>
      <c r="E78" s="643"/>
      <c r="F78" s="643"/>
      <c r="G78" s="643"/>
      <c r="H78" s="643"/>
      <c r="I78" s="643"/>
      <c r="J78" s="643"/>
      <c r="K78" s="643"/>
      <c r="L78" s="643"/>
      <c r="M78" s="643"/>
      <c r="N78" s="643"/>
      <c r="O78" s="643"/>
      <c r="P78" s="646"/>
      <c r="Q78" s="64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45"/>
      <c r="C79" s="643"/>
      <c r="D79" s="643"/>
      <c r="E79" s="643"/>
      <c r="F79" s="643"/>
      <c r="G79" s="643"/>
      <c r="H79" s="643"/>
      <c r="I79" s="643"/>
      <c r="J79" s="643"/>
      <c r="K79" s="643"/>
      <c r="L79" s="643"/>
      <c r="M79" s="643"/>
      <c r="N79" s="643"/>
      <c r="O79" s="643"/>
      <c r="P79" s="646"/>
      <c r="Q79" s="64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45"/>
      <c r="C80" s="643"/>
      <c r="D80" s="643"/>
      <c r="E80" s="643"/>
      <c r="F80" s="643"/>
      <c r="G80" s="643"/>
      <c r="H80" s="643"/>
      <c r="I80" s="643"/>
      <c r="J80" s="643"/>
      <c r="K80" s="643"/>
      <c r="L80" s="643"/>
      <c r="M80" s="643"/>
      <c r="N80" s="643"/>
      <c r="O80" s="643"/>
      <c r="P80" s="646"/>
      <c r="Q80" s="64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45"/>
      <c r="C81" s="643"/>
      <c r="D81" s="643"/>
      <c r="E81" s="643"/>
      <c r="F81" s="643"/>
      <c r="G81" s="643"/>
      <c r="H81" s="643"/>
      <c r="I81" s="643"/>
      <c r="J81" s="643"/>
      <c r="K81" s="643"/>
      <c r="L81" s="643"/>
      <c r="M81" s="643"/>
      <c r="N81" s="643"/>
      <c r="O81" s="643"/>
      <c r="P81" s="646"/>
      <c r="Q81" s="64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45"/>
      <c r="C82" s="643"/>
      <c r="D82" s="643"/>
      <c r="E82" s="643"/>
      <c r="F82" s="643"/>
      <c r="G82" s="643"/>
      <c r="H82" s="643"/>
      <c r="I82" s="643"/>
      <c r="J82" s="643"/>
      <c r="K82" s="643"/>
      <c r="L82" s="643"/>
      <c r="M82" s="643"/>
      <c r="N82" s="643"/>
      <c r="O82" s="643"/>
      <c r="P82" s="646"/>
      <c r="Q82" s="64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45"/>
      <c r="C83" s="643"/>
      <c r="D83" s="643"/>
      <c r="E83" s="643"/>
      <c r="F83" s="643"/>
      <c r="G83" s="643"/>
      <c r="H83" s="643"/>
      <c r="I83" s="643"/>
      <c r="J83" s="643"/>
      <c r="K83" s="643"/>
      <c r="L83" s="643"/>
      <c r="M83" s="643"/>
      <c r="N83" s="643"/>
      <c r="O83" s="643"/>
      <c r="P83" s="646"/>
      <c r="Q83" s="64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45"/>
      <c r="C84" s="643"/>
      <c r="D84" s="643"/>
      <c r="E84" s="643"/>
      <c r="F84" s="643"/>
      <c r="G84" s="643"/>
      <c r="H84" s="643"/>
      <c r="I84" s="643"/>
      <c r="J84" s="643"/>
      <c r="K84" s="643"/>
      <c r="L84" s="643"/>
      <c r="M84" s="643"/>
      <c r="N84" s="643"/>
      <c r="O84" s="643"/>
      <c r="P84" s="646"/>
      <c r="Q84" s="64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45"/>
      <c r="C85" s="643"/>
      <c r="D85" s="643"/>
      <c r="E85" s="643"/>
      <c r="F85" s="643"/>
      <c r="G85" s="643"/>
      <c r="H85" s="643"/>
      <c r="I85" s="643"/>
      <c r="J85" s="643"/>
      <c r="K85" s="643"/>
      <c r="L85" s="643"/>
      <c r="M85" s="643"/>
      <c r="N85" s="643"/>
      <c r="O85" s="643"/>
      <c r="P85" s="646"/>
      <c r="Q85" s="64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45"/>
      <c r="C86" s="643"/>
      <c r="D86" s="643"/>
      <c r="E86" s="643"/>
      <c r="F86" s="643"/>
      <c r="G86" s="643"/>
      <c r="H86" s="643"/>
      <c r="I86" s="643"/>
      <c r="J86" s="643"/>
      <c r="K86" s="643"/>
      <c r="L86" s="643"/>
      <c r="M86" s="643"/>
      <c r="N86" s="643"/>
      <c r="O86" s="643"/>
      <c r="P86" s="646"/>
      <c r="Q86" s="64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8">
        <v>20</v>
      </c>
      <c r="B87" s="649"/>
      <c r="C87" s="650"/>
      <c r="D87" s="650"/>
      <c r="E87" s="650"/>
      <c r="F87" s="650"/>
      <c r="G87" s="650"/>
      <c r="H87" s="650"/>
      <c r="I87" s="650"/>
      <c r="J87" s="650"/>
      <c r="K87" s="650"/>
      <c r="L87" s="650"/>
      <c r="M87" s="650"/>
      <c r="N87" s="650"/>
      <c r="O87" s="650"/>
      <c r="P87" s="651"/>
      <c r="Q87" s="652"/>
      <c r="R87" s="653"/>
      <c r="S87" s="653"/>
      <c r="T87" s="653"/>
      <c r="U87" s="653"/>
      <c r="V87" s="653"/>
      <c r="W87" s="653"/>
      <c r="X87" s="653"/>
      <c r="Y87" s="653"/>
      <c r="Z87" s="653"/>
      <c r="AA87" s="653"/>
      <c r="AB87" s="653"/>
      <c r="AC87" s="653"/>
      <c r="AD87" s="653"/>
      <c r="AE87" s="653"/>
      <c r="AF87" s="653"/>
      <c r="AG87" s="653"/>
      <c r="AH87" s="653"/>
      <c r="AI87" s="653"/>
      <c r="AJ87" s="653"/>
      <c r="AK87" s="653"/>
      <c r="AL87" s="653"/>
      <c r="AM87" s="653"/>
      <c r="AN87" s="653"/>
      <c r="AO87" s="653"/>
      <c r="AP87" s="653"/>
      <c r="AQ87" s="653"/>
      <c r="AR87" s="653"/>
      <c r="AS87" s="653"/>
      <c r="AT87" s="653"/>
      <c r="AU87" s="653"/>
      <c r="AV87" s="653"/>
      <c r="AW87" s="653"/>
      <c r="AX87" s="653"/>
      <c r="AY87" s="653"/>
      <c r="AZ87" s="654"/>
      <c r="BA87" s="654"/>
      <c r="BB87" s="654"/>
      <c r="BC87" s="654"/>
      <c r="BD87" s="655"/>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324</v>
      </c>
      <c r="B88" s="556" t="s">
        <v>356</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27389</v>
      </c>
      <c r="AG88" s="605"/>
      <c r="AH88" s="605"/>
      <c r="AI88" s="605"/>
      <c r="AJ88" s="605"/>
      <c r="AK88" s="602"/>
      <c r="AL88" s="602"/>
      <c r="AM88" s="602"/>
      <c r="AN88" s="602"/>
      <c r="AO88" s="602"/>
      <c r="AP88" s="605">
        <v>0</v>
      </c>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56"/>
      <c r="B89" s="657"/>
      <c r="C89" s="657"/>
      <c r="D89" s="657"/>
      <c r="E89" s="657"/>
      <c r="F89" s="657"/>
      <c r="G89" s="657"/>
      <c r="H89" s="657"/>
      <c r="I89" s="657"/>
      <c r="J89" s="657"/>
      <c r="K89" s="657"/>
      <c r="L89" s="657"/>
      <c r="M89" s="657"/>
      <c r="N89" s="657"/>
      <c r="O89" s="657"/>
      <c r="P89" s="657"/>
      <c r="Q89" s="658"/>
      <c r="R89" s="658"/>
      <c r="S89" s="658"/>
      <c r="T89" s="658"/>
      <c r="U89" s="658"/>
      <c r="V89" s="658"/>
      <c r="W89" s="658"/>
      <c r="X89" s="658"/>
      <c r="Y89" s="658"/>
      <c r="Z89" s="658"/>
      <c r="AA89" s="658"/>
      <c r="AB89" s="658"/>
      <c r="AC89" s="658"/>
      <c r="AD89" s="658"/>
      <c r="AE89" s="658"/>
      <c r="AF89" s="658"/>
      <c r="AG89" s="658"/>
      <c r="AH89" s="658"/>
      <c r="AI89" s="658"/>
      <c r="AJ89" s="658"/>
      <c r="AK89" s="658"/>
      <c r="AL89" s="658"/>
      <c r="AM89" s="658"/>
      <c r="AN89" s="658"/>
      <c r="AO89" s="658"/>
      <c r="AP89" s="658"/>
      <c r="AQ89" s="658"/>
      <c r="AR89" s="658"/>
      <c r="AS89" s="658"/>
      <c r="AT89" s="658"/>
      <c r="AU89" s="658"/>
      <c r="AV89" s="658"/>
      <c r="AW89" s="658"/>
      <c r="AX89" s="658"/>
      <c r="AY89" s="658"/>
      <c r="AZ89" s="659"/>
      <c r="BA89" s="659"/>
      <c r="BB89" s="659"/>
      <c r="BC89" s="659"/>
      <c r="BD89" s="659"/>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56"/>
      <c r="B90" s="657"/>
      <c r="C90" s="657"/>
      <c r="D90" s="657"/>
      <c r="E90" s="657"/>
      <c r="F90" s="657"/>
      <c r="G90" s="657"/>
      <c r="H90" s="657"/>
      <c r="I90" s="657"/>
      <c r="J90" s="657"/>
      <c r="K90" s="657"/>
      <c r="L90" s="657"/>
      <c r="M90" s="657"/>
      <c r="N90" s="657"/>
      <c r="O90" s="657"/>
      <c r="P90" s="657"/>
      <c r="Q90" s="658"/>
      <c r="R90" s="658"/>
      <c r="S90" s="658"/>
      <c r="T90" s="658"/>
      <c r="U90" s="658"/>
      <c r="V90" s="658"/>
      <c r="W90" s="658"/>
      <c r="X90" s="658"/>
      <c r="Y90" s="658"/>
      <c r="Z90" s="658"/>
      <c r="AA90" s="658"/>
      <c r="AB90" s="658"/>
      <c r="AC90" s="658"/>
      <c r="AD90" s="658"/>
      <c r="AE90" s="658"/>
      <c r="AF90" s="658"/>
      <c r="AG90" s="658"/>
      <c r="AH90" s="658"/>
      <c r="AI90" s="658"/>
      <c r="AJ90" s="658"/>
      <c r="AK90" s="658"/>
      <c r="AL90" s="658"/>
      <c r="AM90" s="658"/>
      <c r="AN90" s="658"/>
      <c r="AO90" s="658"/>
      <c r="AP90" s="658"/>
      <c r="AQ90" s="658"/>
      <c r="AR90" s="658"/>
      <c r="AS90" s="658"/>
      <c r="AT90" s="658"/>
      <c r="AU90" s="658"/>
      <c r="AV90" s="658"/>
      <c r="AW90" s="658"/>
      <c r="AX90" s="658"/>
      <c r="AY90" s="658"/>
      <c r="AZ90" s="659"/>
      <c r="BA90" s="659"/>
      <c r="BB90" s="659"/>
      <c r="BC90" s="659"/>
      <c r="BD90" s="659"/>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56"/>
      <c r="B91" s="657"/>
      <c r="C91" s="657"/>
      <c r="D91" s="657"/>
      <c r="E91" s="657"/>
      <c r="F91" s="657"/>
      <c r="G91" s="657"/>
      <c r="H91" s="657"/>
      <c r="I91" s="657"/>
      <c r="J91" s="657"/>
      <c r="K91" s="657"/>
      <c r="L91" s="657"/>
      <c r="M91" s="657"/>
      <c r="N91" s="657"/>
      <c r="O91" s="657"/>
      <c r="P91" s="657"/>
      <c r="Q91" s="658"/>
      <c r="R91" s="658"/>
      <c r="S91" s="658"/>
      <c r="T91" s="658"/>
      <c r="U91" s="658"/>
      <c r="V91" s="658"/>
      <c r="W91" s="658"/>
      <c r="X91" s="658"/>
      <c r="Y91" s="658"/>
      <c r="Z91" s="658"/>
      <c r="AA91" s="658"/>
      <c r="AB91" s="658"/>
      <c r="AC91" s="658"/>
      <c r="AD91" s="658"/>
      <c r="AE91" s="658"/>
      <c r="AF91" s="658"/>
      <c r="AG91" s="658"/>
      <c r="AH91" s="658"/>
      <c r="AI91" s="658"/>
      <c r="AJ91" s="658"/>
      <c r="AK91" s="658"/>
      <c r="AL91" s="658"/>
      <c r="AM91" s="658"/>
      <c r="AN91" s="658"/>
      <c r="AO91" s="658"/>
      <c r="AP91" s="658"/>
      <c r="AQ91" s="658"/>
      <c r="AR91" s="658"/>
      <c r="AS91" s="658"/>
      <c r="AT91" s="658"/>
      <c r="AU91" s="658"/>
      <c r="AV91" s="658"/>
      <c r="AW91" s="658"/>
      <c r="AX91" s="658"/>
      <c r="AY91" s="658"/>
      <c r="AZ91" s="659"/>
      <c r="BA91" s="659"/>
      <c r="BB91" s="659"/>
      <c r="BC91" s="659"/>
      <c r="BD91" s="659"/>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56"/>
      <c r="B92" s="657"/>
      <c r="C92" s="657"/>
      <c r="D92" s="657"/>
      <c r="E92" s="657"/>
      <c r="F92" s="657"/>
      <c r="G92" s="657"/>
      <c r="H92" s="657"/>
      <c r="I92" s="657"/>
      <c r="J92" s="657"/>
      <c r="K92" s="657"/>
      <c r="L92" s="657"/>
      <c r="M92" s="657"/>
      <c r="N92" s="657"/>
      <c r="O92" s="657"/>
      <c r="P92" s="657"/>
      <c r="Q92" s="658"/>
      <c r="R92" s="658"/>
      <c r="S92" s="658"/>
      <c r="T92" s="658"/>
      <c r="U92" s="658"/>
      <c r="V92" s="658"/>
      <c r="W92" s="658"/>
      <c r="X92" s="658"/>
      <c r="Y92" s="658"/>
      <c r="Z92" s="658"/>
      <c r="AA92" s="658"/>
      <c r="AB92" s="658"/>
      <c r="AC92" s="658"/>
      <c r="AD92" s="658"/>
      <c r="AE92" s="658"/>
      <c r="AF92" s="658"/>
      <c r="AG92" s="658"/>
      <c r="AH92" s="658"/>
      <c r="AI92" s="658"/>
      <c r="AJ92" s="658"/>
      <c r="AK92" s="658"/>
      <c r="AL92" s="658"/>
      <c r="AM92" s="658"/>
      <c r="AN92" s="658"/>
      <c r="AO92" s="658"/>
      <c r="AP92" s="658"/>
      <c r="AQ92" s="658"/>
      <c r="AR92" s="658"/>
      <c r="AS92" s="658"/>
      <c r="AT92" s="658"/>
      <c r="AU92" s="658"/>
      <c r="AV92" s="658"/>
      <c r="AW92" s="658"/>
      <c r="AX92" s="658"/>
      <c r="AY92" s="658"/>
      <c r="AZ92" s="659"/>
      <c r="BA92" s="659"/>
      <c r="BB92" s="659"/>
      <c r="BC92" s="659"/>
      <c r="BD92" s="659"/>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56"/>
      <c r="B93" s="657"/>
      <c r="C93" s="657"/>
      <c r="D93" s="657"/>
      <c r="E93" s="657"/>
      <c r="F93" s="657"/>
      <c r="G93" s="657"/>
      <c r="H93" s="657"/>
      <c r="I93" s="657"/>
      <c r="J93" s="657"/>
      <c r="K93" s="657"/>
      <c r="L93" s="657"/>
      <c r="M93" s="657"/>
      <c r="N93" s="657"/>
      <c r="O93" s="657"/>
      <c r="P93" s="657"/>
      <c r="Q93" s="658"/>
      <c r="R93" s="658"/>
      <c r="S93" s="658"/>
      <c r="T93" s="658"/>
      <c r="U93" s="658"/>
      <c r="V93" s="658"/>
      <c r="W93" s="658"/>
      <c r="X93" s="658"/>
      <c r="Y93" s="658"/>
      <c r="Z93" s="658"/>
      <c r="AA93" s="658"/>
      <c r="AB93" s="658"/>
      <c r="AC93" s="658"/>
      <c r="AD93" s="658"/>
      <c r="AE93" s="658"/>
      <c r="AF93" s="658"/>
      <c r="AG93" s="658"/>
      <c r="AH93" s="658"/>
      <c r="AI93" s="658"/>
      <c r="AJ93" s="658"/>
      <c r="AK93" s="658"/>
      <c r="AL93" s="658"/>
      <c r="AM93" s="658"/>
      <c r="AN93" s="658"/>
      <c r="AO93" s="658"/>
      <c r="AP93" s="658"/>
      <c r="AQ93" s="658"/>
      <c r="AR93" s="658"/>
      <c r="AS93" s="658"/>
      <c r="AT93" s="658"/>
      <c r="AU93" s="658"/>
      <c r="AV93" s="658"/>
      <c r="AW93" s="658"/>
      <c r="AX93" s="658"/>
      <c r="AY93" s="658"/>
      <c r="AZ93" s="659"/>
      <c r="BA93" s="659"/>
      <c r="BB93" s="659"/>
      <c r="BC93" s="659"/>
      <c r="BD93" s="659"/>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56"/>
      <c r="B94" s="657"/>
      <c r="C94" s="657"/>
      <c r="D94" s="657"/>
      <c r="E94" s="657"/>
      <c r="F94" s="657"/>
      <c r="G94" s="657"/>
      <c r="H94" s="657"/>
      <c r="I94" s="657"/>
      <c r="J94" s="657"/>
      <c r="K94" s="657"/>
      <c r="L94" s="657"/>
      <c r="M94" s="657"/>
      <c r="N94" s="657"/>
      <c r="O94" s="657"/>
      <c r="P94" s="657"/>
      <c r="Q94" s="658"/>
      <c r="R94" s="658"/>
      <c r="S94" s="658"/>
      <c r="T94" s="658"/>
      <c r="U94" s="658"/>
      <c r="V94" s="658"/>
      <c r="W94" s="658"/>
      <c r="X94" s="658"/>
      <c r="Y94" s="658"/>
      <c r="Z94" s="658"/>
      <c r="AA94" s="658"/>
      <c r="AB94" s="658"/>
      <c r="AC94" s="658"/>
      <c r="AD94" s="658"/>
      <c r="AE94" s="658"/>
      <c r="AF94" s="658"/>
      <c r="AG94" s="658"/>
      <c r="AH94" s="658"/>
      <c r="AI94" s="658"/>
      <c r="AJ94" s="658"/>
      <c r="AK94" s="658"/>
      <c r="AL94" s="658"/>
      <c r="AM94" s="658"/>
      <c r="AN94" s="658"/>
      <c r="AO94" s="658"/>
      <c r="AP94" s="658"/>
      <c r="AQ94" s="658"/>
      <c r="AR94" s="658"/>
      <c r="AS94" s="658"/>
      <c r="AT94" s="658"/>
      <c r="AU94" s="658"/>
      <c r="AV94" s="658"/>
      <c r="AW94" s="658"/>
      <c r="AX94" s="658"/>
      <c r="AY94" s="658"/>
      <c r="AZ94" s="659"/>
      <c r="BA94" s="659"/>
      <c r="BB94" s="659"/>
      <c r="BC94" s="659"/>
      <c r="BD94" s="659"/>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56"/>
      <c r="B95" s="657"/>
      <c r="C95" s="657"/>
      <c r="D95" s="657"/>
      <c r="E95" s="657"/>
      <c r="F95" s="657"/>
      <c r="G95" s="657"/>
      <c r="H95" s="657"/>
      <c r="I95" s="657"/>
      <c r="J95" s="657"/>
      <c r="K95" s="657"/>
      <c r="L95" s="657"/>
      <c r="M95" s="657"/>
      <c r="N95" s="657"/>
      <c r="O95" s="657"/>
      <c r="P95" s="657"/>
      <c r="Q95" s="658"/>
      <c r="R95" s="658"/>
      <c r="S95" s="658"/>
      <c r="T95" s="658"/>
      <c r="U95" s="658"/>
      <c r="V95" s="658"/>
      <c r="W95" s="658"/>
      <c r="X95" s="658"/>
      <c r="Y95" s="658"/>
      <c r="Z95" s="658"/>
      <c r="AA95" s="658"/>
      <c r="AB95" s="658"/>
      <c r="AC95" s="658"/>
      <c r="AD95" s="658"/>
      <c r="AE95" s="658"/>
      <c r="AF95" s="658"/>
      <c r="AG95" s="658"/>
      <c r="AH95" s="658"/>
      <c r="AI95" s="658"/>
      <c r="AJ95" s="658"/>
      <c r="AK95" s="658"/>
      <c r="AL95" s="658"/>
      <c r="AM95" s="658"/>
      <c r="AN95" s="658"/>
      <c r="AO95" s="658"/>
      <c r="AP95" s="658"/>
      <c r="AQ95" s="658"/>
      <c r="AR95" s="658"/>
      <c r="AS95" s="658"/>
      <c r="AT95" s="658"/>
      <c r="AU95" s="658"/>
      <c r="AV95" s="658"/>
      <c r="AW95" s="658"/>
      <c r="AX95" s="658"/>
      <c r="AY95" s="658"/>
      <c r="AZ95" s="659"/>
      <c r="BA95" s="659"/>
      <c r="BB95" s="659"/>
      <c r="BC95" s="659"/>
      <c r="BD95" s="659"/>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56"/>
      <c r="B96" s="657"/>
      <c r="C96" s="657"/>
      <c r="D96" s="657"/>
      <c r="E96" s="657"/>
      <c r="F96" s="657"/>
      <c r="G96" s="657"/>
      <c r="H96" s="657"/>
      <c r="I96" s="657"/>
      <c r="J96" s="657"/>
      <c r="K96" s="657"/>
      <c r="L96" s="657"/>
      <c r="M96" s="657"/>
      <c r="N96" s="657"/>
      <c r="O96" s="657"/>
      <c r="P96" s="657"/>
      <c r="Q96" s="658"/>
      <c r="R96" s="658"/>
      <c r="S96" s="658"/>
      <c r="T96" s="658"/>
      <c r="U96" s="658"/>
      <c r="V96" s="658"/>
      <c r="W96" s="658"/>
      <c r="X96" s="658"/>
      <c r="Y96" s="658"/>
      <c r="Z96" s="658"/>
      <c r="AA96" s="658"/>
      <c r="AB96" s="658"/>
      <c r="AC96" s="658"/>
      <c r="AD96" s="658"/>
      <c r="AE96" s="658"/>
      <c r="AF96" s="658"/>
      <c r="AG96" s="658"/>
      <c r="AH96" s="658"/>
      <c r="AI96" s="658"/>
      <c r="AJ96" s="658"/>
      <c r="AK96" s="658"/>
      <c r="AL96" s="658"/>
      <c r="AM96" s="658"/>
      <c r="AN96" s="658"/>
      <c r="AO96" s="658"/>
      <c r="AP96" s="658"/>
      <c r="AQ96" s="658"/>
      <c r="AR96" s="658"/>
      <c r="AS96" s="658"/>
      <c r="AT96" s="658"/>
      <c r="AU96" s="658"/>
      <c r="AV96" s="658"/>
      <c r="AW96" s="658"/>
      <c r="AX96" s="658"/>
      <c r="AY96" s="658"/>
      <c r="AZ96" s="659"/>
      <c r="BA96" s="659"/>
      <c r="BB96" s="659"/>
      <c r="BC96" s="659"/>
      <c r="BD96" s="659"/>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56"/>
      <c r="B97" s="657"/>
      <c r="C97" s="657"/>
      <c r="D97" s="657"/>
      <c r="E97" s="657"/>
      <c r="F97" s="657"/>
      <c r="G97" s="657"/>
      <c r="H97" s="657"/>
      <c r="I97" s="657"/>
      <c r="J97" s="657"/>
      <c r="K97" s="657"/>
      <c r="L97" s="657"/>
      <c r="M97" s="657"/>
      <c r="N97" s="657"/>
      <c r="O97" s="657"/>
      <c r="P97" s="657"/>
      <c r="Q97" s="658"/>
      <c r="R97" s="658"/>
      <c r="S97" s="658"/>
      <c r="T97" s="658"/>
      <c r="U97" s="658"/>
      <c r="V97" s="658"/>
      <c r="W97" s="658"/>
      <c r="X97" s="658"/>
      <c r="Y97" s="658"/>
      <c r="Z97" s="658"/>
      <c r="AA97" s="658"/>
      <c r="AB97" s="658"/>
      <c r="AC97" s="658"/>
      <c r="AD97" s="658"/>
      <c r="AE97" s="658"/>
      <c r="AF97" s="658"/>
      <c r="AG97" s="658"/>
      <c r="AH97" s="658"/>
      <c r="AI97" s="658"/>
      <c r="AJ97" s="658"/>
      <c r="AK97" s="658"/>
      <c r="AL97" s="658"/>
      <c r="AM97" s="658"/>
      <c r="AN97" s="658"/>
      <c r="AO97" s="658"/>
      <c r="AP97" s="658"/>
      <c r="AQ97" s="658"/>
      <c r="AR97" s="658"/>
      <c r="AS97" s="658"/>
      <c r="AT97" s="658"/>
      <c r="AU97" s="658"/>
      <c r="AV97" s="658"/>
      <c r="AW97" s="658"/>
      <c r="AX97" s="658"/>
      <c r="AY97" s="658"/>
      <c r="AZ97" s="659"/>
      <c r="BA97" s="659"/>
      <c r="BB97" s="659"/>
      <c r="BC97" s="659"/>
      <c r="BD97" s="659"/>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56"/>
      <c r="B98" s="657"/>
      <c r="C98" s="657"/>
      <c r="D98" s="657"/>
      <c r="E98" s="657"/>
      <c r="F98" s="657"/>
      <c r="G98" s="657"/>
      <c r="H98" s="657"/>
      <c r="I98" s="657"/>
      <c r="J98" s="657"/>
      <c r="K98" s="657"/>
      <c r="L98" s="657"/>
      <c r="M98" s="657"/>
      <c r="N98" s="657"/>
      <c r="O98" s="657"/>
      <c r="P98" s="657"/>
      <c r="Q98" s="658"/>
      <c r="R98" s="658"/>
      <c r="S98" s="658"/>
      <c r="T98" s="658"/>
      <c r="U98" s="658"/>
      <c r="V98" s="658"/>
      <c r="W98" s="658"/>
      <c r="X98" s="658"/>
      <c r="Y98" s="658"/>
      <c r="Z98" s="658"/>
      <c r="AA98" s="658"/>
      <c r="AB98" s="658"/>
      <c r="AC98" s="658"/>
      <c r="AD98" s="658"/>
      <c r="AE98" s="658"/>
      <c r="AF98" s="658"/>
      <c r="AG98" s="658"/>
      <c r="AH98" s="658"/>
      <c r="AI98" s="658"/>
      <c r="AJ98" s="658"/>
      <c r="AK98" s="658"/>
      <c r="AL98" s="658"/>
      <c r="AM98" s="658"/>
      <c r="AN98" s="658"/>
      <c r="AO98" s="658"/>
      <c r="AP98" s="658"/>
      <c r="AQ98" s="658"/>
      <c r="AR98" s="658"/>
      <c r="AS98" s="658"/>
      <c r="AT98" s="658"/>
      <c r="AU98" s="658"/>
      <c r="AV98" s="658"/>
      <c r="AW98" s="658"/>
      <c r="AX98" s="658"/>
      <c r="AY98" s="658"/>
      <c r="AZ98" s="659"/>
      <c r="BA98" s="659"/>
      <c r="BB98" s="659"/>
      <c r="BC98" s="659"/>
      <c r="BD98" s="659"/>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56"/>
      <c r="B99" s="657"/>
      <c r="C99" s="657"/>
      <c r="D99" s="657"/>
      <c r="E99" s="657"/>
      <c r="F99" s="657"/>
      <c r="G99" s="657"/>
      <c r="H99" s="657"/>
      <c r="I99" s="657"/>
      <c r="J99" s="657"/>
      <c r="K99" s="657"/>
      <c r="L99" s="657"/>
      <c r="M99" s="657"/>
      <c r="N99" s="657"/>
      <c r="O99" s="657"/>
      <c r="P99" s="657"/>
      <c r="Q99" s="658"/>
      <c r="R99" s="658"/>
      <c r="S99" s="658"/>
      <c r="T99" s="658"/>
      <c r="U99" s="658"/>
      <c r="V99" s="658"/>
      <c r="W99" s="658"/>
      <c r="X99" s="658"/>
      <c r="Y99" s="658"/>
      <c r="Z99" s="658"/>
      <c r="AA99" s="658"/>
      <c r="AB99" s="658"/>
      <c r="AC99" s="658"/>
      <c r="AD99" s="658"/>
      <c r="AE99" s="658"/>
      <c r="AF99" s="658"/>
      <c r="AG99" s="658"/>
      <c r="AH99" s="658"/>
      <c r="AI99" s="658"/>
      <c r="AJ99" s="658"/>
      <c r="AK99" s="658"/>
      <c r="AL99" s="658"/>
      <c r="AM99" s="658"/>
      <c r="AN99" s="658"/>
      <c r="AO99" s="658"/>
      <c r="AP99" s="658"/>
      <c r="AQ99" s="658"/>
      <c r="AR99" s="658"/>
      <c r="AS99" s="658"/>
      <c r="AT99" s="658"/>
      <c r="AU99" s="658"/>
      <c r="AV99" s="658"/>
      <c r="AW99" s="658"/>
      <c r="AX99" s="658"/>
      <c r="AY99" s="658"/>
      <c r="AZ99" s="659"/>
      <c r="BA99" s="659"/>
      <c r="BB99" s="659"/>
      <c r="BC99" s="659"/>
      <c r="BD99" s="659"/>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56"/>
      <c r="B100" s="657"/>
      <c r="C100" s="657"/>
      <c r="D100" s="657"/>
      <c r="E100" s="657"/>
      <c r="F100" s="657"/>
      <c r="G100" s="657"/>
      <c r="H100" s="657"/>
      <c r="I100" s="657"/>
      <c r="J100" s="657"/>
      <c r="K100" s="657"/>
      <c r="L100" s="657"/>
      <c r="M100" s="657"/>
      <c r="N100" s="657"/>
      <c r="O100" s="657"/>
      <c r="P100" s="657"/>
      <c r="Q100" s="658"/>
      <c r="R100" s="658"/>
      <c r="S100" s="658"/>
      <c r="T100" s="658"/>
      <c r="U100" s="658"/>
      <c r="V100" s="658"/>
      <c r="W100" s="658"/>
      <c r="X100" s="658"/>
      <c r="Y100" s="658"/>
      <c r="Z100" s="658"/>
      <c r="AA100" s="658"/>
      <c r="AB100" s="658"/>
      <c r="AC100" s="658"/>
      <c r="AD100" s="658"/>
      <c r="AE100" s="658"/>
      <c r="AF100" s="658"/>
      <c r="AG100" s="658"/>
      <c r="AH100" s="658"/>
      <c r="AI100" s="658"/>
      <c r="AJ100" s="658"/>
      <c r="AK100" s="658"/>
      <c r="AL100" s="658"/>
      <c r="AM100" s="658"/>
      <c r="AN100" s="658"/>
      <c r="AO100" s="658"/>
      <c r="AP100" s="658"/>
      <c r="AQ100" s="658"/>
      <c r="AR100" s="658"/>
      <c r="AS100" s="658"/>
      <c r="AT100" s="658"/>
      <c r="AU100" s="658"/>
      <c r="AV100" s="658"/>
      <c r="AW100" s="658"/>
      <c r="AX100" s="658"/>
      <c r="AY100" s="658"/>
      <c r="AZ100" s="659"/>
      <c r="BA100" s="659"/>
      <c r="BB100" s="659"/>
      <c r="BC100" s="659"/>
      <c r="BD100" s="659"/>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56"/>
      <c r="B101" s="657"/>
      <c r="C101" s="657"/>
      <c r="D101" s="657"/>
      <c r="E101" s="657"/>
      <c r="F101" s="657"/>
      <c r="G101" s="657"/>
      <c r="H101" s="657"/>
      <c r="I101" s="657"/>
      <c r="J101" s="657"/>
      <c r="K101" s="657"/>
      <c r="L101" s="657"/>
      <c r="M101" s="657"/>
      <c r="N101" s="657"/>
      <c r="O101" s="657"/>
      <c r="P101" s="657"/>
      <c r="Q101" s="658"/>
      <c r="R101" s="658"/>
      <c r="S101" s="658"/>
      <c r="T101" s="658"/>
      <c r="U101" s="658"/>
      <c r="V101" s="658"/>
      <c r="W101" s="658"/>
      <c r="X101" s="658"/>
      <c r="Y101" s="658"/>
      <c r="Z101" s="658"/>
      <c r="AA101" s="658"/>
      <c r="AB101" s="658"/>
      <c r="AC101" s="658"/>
      <c r="AD101" s="658"/>
      <c r="AE101" s="658"/>
      <c r="AF101" s="658"/>
      <c r="AG101" s="658"/>
      <c r="AH101" s="658"/>
      <c r="AI101" s="658"/>
      <c r="AJ101" s="658"/>
      <c r="AK101" s="658"/>
      <c r="AL101" s="658"/>
      <c r="AM101" s="658"/>
      <c r="AN101" s="658"/>
      <c r="AO101" s="658"/>
      <c r="AP101" s="658"/>
      <c r="AQ101" s="658"/>
      <c r="AR101" s="658"/>
      <c r="AS101" s="658"/>
      <c r="AT101" s="658"/>
      <c r="AU101" s="658"/>
      <c r="AV101" s="658"/>
      <c r="AW101" s="658"/>
      <c r="AX101" s="658"/>
      <c r="AY101" s="658"/>
      <c r="AZ101" s="659"/>
      <c r="BA101" s="659"/>
      <c r="BB101" s="659"/>
      <c r="BC101" s="659"/>
      <c r="BD101" s="659"/>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56"/>
      <c r="B102" s="657"/>
      <c r="C102" s="657"/>
      <c r="D102" s="657"/>
      <c r="E102" s="657"/>
      <c r="F102" s="657"/>
      <c r="G102" s="657"/>
      <c r="H102" s="657"/>
      <c r="I102" s="657"/>
      <c r="J102" s="657"/>
      <c r="K102" s="657"/>
      <c r="L102" s="657"/>
      <c r="M102" s="657"/>
      <c r="N102" s="657"/>
      <c r="O102" s="657"/>
      <c r="P102" s="657"/>
      <c r="Q102" s="658"/>
      <c r="R102" s="658"/>
      <c r="S102" s="658"/>
      <c r="T102" s="658"/>
      <c r="U102" s="658"/>
      <c r="V102" s="658"/>
      <c r="W102" s="658"/>
      <c r="X102" s="658"/>
      <c r="Y102" s="658"/>
      <c r="Z102" s="658"/>
      <c r="AA102" s="658"/>
      <c r="AB102" s="658"/>
      <c r="AC102" s="658"/>
      <c r="AD102" s="658"/>
      <c r="AE102" s="658"/>
      <c r="AF102" s="658"/>
      <c r="AG102" s="658"/>
      <c r="AH102" s="658"/>
      <c r="AI102" s="658"/>
      <c r="AJ102" s="658"/>
      <c r="AK102" s="658"/>
      <c r="AL102" s="658"/>
      <c r="AM102" s="658"/>
      <c r="AN102" s="658"/>
      <c r="AO102" s="658"/>
      <c r="AP102" s="658"/>
      <c r="AQ102" s="658"/>
      <c r="AR102" s="658"/>
      <c r="AS102" s="658"/>
      <c r="AT102" s="658"/>
      <c r="AU102" s="658"/>
      <c r="AV102" s="658"/>
      <c r="AW102" s="658"/>
      <c r="AX102" s="658"/>
      <c r="AY102" s="658"/>
      <c r="AZ102" s="659"/>
      <c r="BA102" s="659"/>
      <c r="BB102" s="659"/>
      <c r="BC102" s="659"/>
      <c r="BD102" s="659"/>
      <c r="BE102" s="572"/>
      <c r="BF102" s="572"/>
      <c r="BG102" s="572"/>
      <c r="BH102" s="572"/>
      <c r="BI102" s="572"/>
      <c r="BJ102" s="572"/>
      <c r="BK102" s="572"/>
      <c r="BL102" s="572"/>
      <c r="BM102" s="572"/>
      <c r="BN102" s="572"/>
      <c r="BO102" s="572"/>
      <c r="BP102" s="572"/>
      <c r="BQ102" s="555" t="s">
        <v>324</v>
      </c>
      <c r="BR102" s="556" t="s">
        <v>357</v>
      </c>
      <c r="BS102" s="557"/>
      <c r="BT102" s="557"/>
      <c r="BU102" s="557"/>
      <c r="BV102" s="557"/>
      <c r="BW102" s="557"/>
      <c r="BX102" s="557"/>
      <c r="BY102" s="557"/>
      <c r="BZ102" s="557"/>
      <c r="CA102" s="557"/>
      <c r="CB102" s="557"/>
      <c r="CC102" s="557"/>
      <c r="CD102" s="557"/>
      <c r="CE102" s="557"/>
      <c r="CF102" s="557"/>
      <c r="CG102" s="558"/>
      <c r="CH102" s="660"/>
      <c r="CI102" s="661"/>
      <c r="CJ102" s="661"/>
      <c r="CK102" s="661"/>
      <c r="CL102" s="662"/>
      <c r="CM102" s="660"/>
      <c r="CN102" s="661"/>
      <c r="CO102" s="661"/>
      <c r="CP102" s="661"/>
      <c r="CQ102" s="662"/>
      <c r="CR102" s="663">
        <v>371</v>
      </c>
      <c r="CS102" s="612"/>
      <c r="CT102" s="612"/>
      <c r="CU102" s="612"/>
      <c r="CV102" s="664"/>
      <c r="CW102" s="663"/>
      <c r="CX102" s="612"/>
      <c r="CY102" s="612"/>
      <c r="CZ102" s="612"/>
      <c r="DA102" s="664"/>
      <c r="DB102" s="663"/>
      <c r="DC102" s="612"/>
      <c r="DD102" s="612"/>
      <c r="DE102" s="612"/>
      <c r="DF102" s="664"/>
      <c r="DG102" s="663"/>
      <c r="DH102" s="612"/>
      <c r="DI102" s="612"/>
      <c r="DJ102" s="612"/>
      <c r="DK102" s="664"/>
      <c r="DL102" s="663">
        <v>111</v>
      </c>
      <c r="DM102" s="612"/>
      <c r="DN102" s="612"/>
      <c r="DO102" s="612"/>
      <c r="DP102" s="664"/>
      <c r="DQ102" s="663">
        <v>80</v>
      </c>
      <c r="DR102" s="612"/>
      <c r="DS102" s="612"/>
      <c r="DT102" s="612"/>
      <c r="DU102" s="664"/>
      <c r="DV102" s="556"/>
      <c r="DW102" s="557"/>
      <c r="DX102" s="557"/>
      <c r="DY102" s="557"/>
      <c r="DZ102" s="665"/>
      <c r="EA102" s="468"/>
    </row>
    <row r="103" spans="1:131" ht="26.25" customHeight="1" x14ac:dyDescent="0.15">
      <c r="A103" s="656"/>
      <c r="B103" s="657"/>
      <c r="C103" s="657"/>
      <c r="D103" s="657"/>
      <c r="E103" s="657"/>
      <c r="F103" s="657"/>
      <c r="G103" s="657"/>
      <c r="H103" s="657"/>
      <c r="I103" s="657"/>
      <c r="J103" s="657"/>
      <c r="K103" s="657"/>
      <c r="L103" s="657"/>
      <c r="M103" s="657"/>
      <c r="N103" s="657"/>
      <c r="O103" s="657"/>
      <c r="P103" s="657"/>
      <c r="Q103" s="658"/>
      <c r="R103" s="658"/>
      <c r="S103" s="658"/>
      <c r="T103" s="658"/>
      <c r="U103" s="658"/>
      <c r="V103" s="658"/>
      <c r="W103" s="658"/>
      <c r="X103" s="658"/>
      <c r="Y103" s="658"/>
      <c r="Z103" s="658"/>
      <c r="AA103" s="658"/>
      <c r="AB103" s="658"/>
      <c r="AC103" s="658"/>
      <c r="AD103" s="658"/>
      <c r="AE103" s="658"/>
      <c r="AF103" s="658"/>
      <c r="AG103" s="658"/>
      <c r="AH103" s="658"/>
      <c r="AI103" s="658"/>
      <c r="AJ103" s="658"/>
      <c r="AK103" s="658"/>
      <c r="AL103" s="658"/>
      <c r="AM103" s="658"/>
      <c r="AN103" s="658"/>
      <c r="AO103" s="658"/>
      <c r="AP103" s="658"/>
      <c r="AQ103" s="658"/>
      <c r="AR103" s="658"/>
      <c r="AS103" s="658"/>
      <c r="AT103" s="658"/>
      <c r="AU103" s="658"/>
      <c r="AV103" s="658"/>
      <c r="AW103" s="658"/>
      <c r="AX103" s="658"/>
      <c r="AY103" s="658"/>
      <c r="AZ103" s="659"/>
      <c r="BA103" s="659"/>
      <c r="BB103" s="659"/>
      <c r="BC103" s="659"/>
      <c r="BD103" s="659"/>
      <c r="BE103" s="572"/>
      <c r="BF103" s="572"/>
      <c r="BG103" s="572"/>
      <c r="BH103" s="572"/>
      <c r="BI103" s="572"/>
      <c r="BJ103" s="572"/>
      <c r="BK103" s="572"/>
      <c r="BL103" s="572"/>
      <c r="BM103" s="572"/>
      <c r="BN103" s="572"/>
      <c r="BO103" s="572"/>
      <c r="BP103" s="572"/>
      <c r="BQ103" s="666" t="s">
        <v>358</v>
      </c>
      <c r="BR103" s="666"/>
      <c r="BS103" s="666"/>
      <c r="BT103" s="666"/>
      <c r="BU103" s="666"/>
      <c r="BV103" s="666"/>
      <c r="BW103" s="666"/>
      <c r="BX103" s="666"/>
      <c r="BY103" s="666"/>
      <c r="BZ103" s="666"/>
      <c r="CA103" s="666"/>
      <c r="CB103" s="666"/>
      <c r="CC103" s="666"/>
      <c r="CD103" s="666"/>
      <c r="CE103" s="666"/>
      <c r="CF103" s="666"/>
      <c r="CG103" s="666"/>
      <c r="CH103" s="666"/>
      <c r="CI103" s="666"/>
      <c r="CJ103" s="666"/>
      <c r="CK103" s="666"/>
      <c r="CL103" s="666"/>
      <c r="CM103" s="666"/>
      <c r="CN103" s="666"/>
      <c r="CO103" s="666"/>
      <c r="CP103" s="666"/>
      <c r="CQ103" s="666"/>
      <c r="CR103" s="666"/>
      <c r="CS103" s="666"/>
      <c r="CT103" s="666"/>
      <c r="CU103" s="666"/>
      <c r="CV103" s="666"/>
      <c r="CW103" s="666"/>
      <c r="CX103" s="666"/>
      <c r="CY103" s="666"/>
      <c r="CZ103" s="666"/>
      <c r="DA103" s="666"/>
      <c r="DB103" s="666"/>
      <c r="DC103" s="666"/>
      <c r="DD103" s="666"/>
      <c r="DE103" s="666"/>
      <c r="DF103" s="666"/>
      <c r="DG103" s="666"/>
      <c r="DH103" s="666"/>
      <c r="DI103" s="666"/>
      <c r="DJ103" s="666"/>
      <c r="DK103" s="666"/>
      <c r="DL103" s="666"/>
      <c r="DM103" s="666"/>
      <c r="DN103" s="666"/>
      <c r="DO103" s="666"/>
      <c r="DP103" s="666"/>
      <c r="DQ103" s="666"/>
      <c r="DR103" s="666"/>
      <c r="DS103" s="666"/>
      <c r="DT103" s="666"/>
      <c r="DU103" s="666"/>
      <c r="DV103" s="666"/>
      <c r="DW103" s="666"/>
      <c r="DX103" s="666"/>
      <c r="DY103" s="666"/>
      <c r="DZ103" s="666"/>
      <c r="EA103" s="468"/>
    </row>
    <row r="104" spans="1:131" ht="26.25" customHeight="1" x14ac:dyDescent="0.15">
      <c r="A104" s="656"/>
      <c r="B104" s="657"/>
      <c r="C104" s="657"/>
      <c r="D104" s="657"/>
      <c r="E104" s="657"/>
      <c r="F104" s="657"/>
      <c r="G104" s="657"/>
      <c r="H104" s="657"/>
      <c r="I104" s="657"/>
      <c r="J104" s="657"/>
      <c r="K104" s="657"/>
      <c r="L104" s="657"/>
      <c r="M104" s="657"/>
      <c r="N104" s="657"/>
      <c r="O104" s="657"/>
      <c r="P104" s="657"/>
      <c r="Q104" s="658"/>
      <c r="R104" s="658"/>
      <c r="S104" s="658"/>
      <c r="T104" s="658"/>
      <c r="U104" s="658"/>
      <c r="V104" s="658"/>
      <c r="W104" s="658"/>
      <c r="X104" s="658"/>
      <c r="Y104" s="658"/>
      <c r="Z104" s="658"/>
      <c r="AA104" s="658"/>
      <c r="AB104" s="658"/>
      <c r="AC104" s="658"/>
      <c r="AD104" s="658"/>
      <c r="AE104" s="658"/>
      <c r="AF104" s="658"/>
      <c r="AG104" s="658"/>
      <c r="AH104" s="658"/>
      <c r="AI104" s="658"/>
      <c r="AJ104" s="658"/>
      <c r="AK104" s="658"/>
      <c r="AL104" s="658"/>
      <c r="AM104" s="658"/>
      <c r="AN104" s="658"/>
      <c r="AO104" s="658"/>
      <c r="AP104" s="658"/>
      <c r="AQ104" s="658"/>
      <c r="AR104" s="658"/>
      <c r="AS104" s="658"/>
      <c r="AT104" s="658"/>
      <c r="AU104" s="658"/>
      <c r="AV104" s="658"/>
      <c r="AW104" s="658"/>
      <c r="AX104" s="658"/>
      <c r="AY104" s="658"/>
      <c r="AZ104" s="659"/>
      <c r="BA104" s="659"/>
      <c r="BB104" s="659"/>
      <c r="BC104" s="659"/>
      <c r="BD104" s="659"/>
      <c r="BE104" s="572"/>
      <c r="BF104" s="572"/>
      <c r="BG104" s="572"/>
      <c r="BH104" s="572"/>
      <c r="BI104" s="572"/>
      <c r="BJ104" s="572"/>
      <c r="BK104" s="572"/>
      <c r="BL104" s="572"/>
      <c r="BM104" s="572"/>
      <c r="BN104" s="572"/>
      <c r="BO104" s="572"/>
      <c r="BP104" s="572"/>
      <c r="BQ104" s="667" t="s">
        <v>359</v>
      </c>
      <c r="BR104" s="667"/>
      <c r="BS104" s="667"/>
      <c r="BT104" s="667"/>
      <c r="BU104" s="667"/>
      <c r="BV104" s="667"/>
      <c r="BW104" s="667"/>
      <c r="BX104" s="667"/>
      <c r="BY104" s="667"/>
      <c r="BZ104" s="667"/>
      <c r="CA104" s="667"/>
      <c r="CB104" s="667"/>
      <c r="CC104" s="667"/>
      <c r="CD104" s="667"/>
      <c r="CE104" s="667"/>
      <c r="CF104" s="667"/>
      <c r="CG104" s="667"/>
      <c r="CH104" s="667"/>
      <c r="CI104" s="667"/>
      <c r="CJ104" s="667"/>
      <c r="CK104" s="667"/>
      <c r="CL104" s="667"/>
      <c r="CM104" s="667"/>
      <c r="CN104" s="667"/>
      <c r="CO104" s="667"/>
      <c r="CP104" s="667"/>
      <c r="CQ104" s="667"/>
      <c r="CR104" s="667"/>
      <c r="CS104" s="667"/>
      <c r="CT104" s="667"/>
      <c r="CU104" s="667"/>
      <c r="CV104" s="667"/>
      <c r="CW104" s="667"/>
      <c r="CX104" s="667"/>
      <c r="CY104" s="667"/>
      <c r="CZ104" s="667"/>
      <c r="DA104" s="667"/>
      <c r="DB104" s="667"/>
      <c r="DC104" s="667"/>
      <c r="DD104" s="667"/>
      <c r="DE104" s="667"/>
      <c r="DF104" s="667"/>
      <c r="DG104" s="667"/>
      <c r="DH104" s="667"/>
      <c r="DI104" s="667"/>
      <c r="DJ104" s="667"/>
      <c r="DK104" s="667"/>
      <c r="DL104" s="667"/>
      <c r="DM104" s="667"/>
      <c r="DN104" s="667"/>
      <c r="DO104" s="667"/>
      <c r="DP104" s="667"/>
      <c r="DQ104" s="667"/>
      <c r="DR104" s="667"/>
      <c r="DS104" s="667"/>
      <c r="DT104" s="667"/>
      <c r="DU104" s="667"/>
      <c r="DV104" s="667"/>
      <c r="DW104" s="667"/>
      <c r="DX104" s="667"/>
      <c r="DY104" s="667"/>
      <c r="DZ104" s="667"/>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8" t="s">
        <v>360</v>
      </c>
      <c r="B107" s="669"/>
      <c r="C107" s="669"/>
      <c r="D107" s="669"/>
      <c r="E107" s="669"/>
      <c r="F107" s="669"/>
      <c r="G107" s="669"/>
      <c r="H107" s="669"/>
      <c r="I107" s="669"/>
      <c r="J107" s="669"/>
      <c r="K107" s="669"/>
      <c r="L107" s="669"/>
      <c r="M107" s="669"/>
      <c r="N107" s="669"/>
      <c r="O107" s="669"/>
      <c r="P107" s="669"/>
      <c r="Q107" s="669"/>
      <c r="R107" s="669"/>
      <c r="S107" s="669"/>
      <c r="T107" s="669"/>
      <c r="U107" s="669"/>
      <c r="V107" s="669"/>
      <c r="W107" s="669"/>
      <c r="X107" s="669"/>
      <c r="Y107" s="669"/>
      <c r="Z107" s="669"/>
      <c r="AA107" s="669"/>
      <c r="AB107" s="669"/>
      <c r="AC107" s="669"/>
      <c r="AD107" s="669"/>
      <c r="AE107" s="669"/>
      <c r="AF107" s="669"/>
      <c r="AG107" s="669"/>
      <c r="AH107" s="669"/>
      <c r="AI107" s="669"/>
      <c r="AJ107" s="669"/>
      <c r="AK107" s="669"/>
      <c r="AL107" s="669"/>
      <c r="AM107" s="669"/>
      <c r="AN107" s="669"/>
      <c r="AO107" s="669"/>
      <c r="AP107" s="669"/>
      <c r="AQ107" s="669"/>
      <c r="AR107" s="669"/>
      <c r="AS107" s="669"/>
      <c r="AT107" s="669"/>
      <c r="AU107" s="668" t="s">
        <v>361</v>
      </c>
      <c r="AV107" s="669"/>
      <c r="AW107" s="669"/>
      <c r="AX107" s="669"/>
      <c r="AY107" s="669"/>
      <c r="AZ107" s="669"/>
      <c r="BA107" s="669"/>
      <c r="BB107" s="669"/>
      <c r="BC107" s="669"/>
      <c r="BD107" s="669"/>
      <c r="BE107" s="669"/>
      <c r="BF107" s="669"/>
      <c r="BG107" s="669"/>
      <c r="BH107" s="669"/>
      <c r="BI107" s="669"/>
      <c r="BJ107" s="669"/>
      <c r="BK107" s="669"/>
      <c r="BL107" s="669"/>
      <c r="BM107" s="669"/>
      <c r="BN107" s="669"/>
      <c r="BO107" s="669"/>
      <c r="BP107" s="669"/>
      <c r="BQ107" s="669"/>
      <c r="BR107" s="669"/>
      <c r="BS107" s="669"/>
      <c r="BT107" s="669"/>
      <c r="BU107" s="669"/>
      <c r="BV107" s="669"/>
      <c r="BW107" s="669"/>
      <c r="BX107" s="669"/>
      <c r="BY107" s="669"/>
      <c r="BZ107" s="669"/>
      <c r="CA107" s="669"/>
      <c r="CB107" s="669"/>
      <c r="CC107" s="669"/>
      <c r="CD107" s="669"/>
      <c r="CE107" s="669"/>
      <c r="CF107" s="669"/>
      <c r="CG107" s="669"/>
      <c r="CH107" s="669"/>
      <c r="CI107" s="669"/>
      <c r="CJ107" s="669"/>
      <c r="CK107" s="669"/>
      <c r="CL107" s="669"/>
      <c r="CM107" s="669"/>
      <c r="CN107" s="669"/>
      <c r="CO107" s="669"/>
      <c r="CP107" s="669"/>
      <c r="CQ107" s="669"/>
      <c r="CR107" s="669"/>
      <c r="CS107" s="669"/>
      <c r="CT107" s="669"/>
      <c r="CU107" s="669"/>
      <c r="CV107" s="669"/>
      <c r="CW107" s="669"/>
      <c r="CX107" s="669"/>
      <c r="CY107" s="669"/>
      <c r="CZ107" s="669"/>
      <c r="DA107" s="669"/>
      <c r="DB107" s="669"/>
      <c r="DC107" s="669"/>
      <c r="DD107" s="669"/>
      <c r="DE107" s="669"/>
      <c r="DF107" s="669"/>
      <c r="DG107" s="669"/>
      <c r="DH107" s="669"/>
      <c r="DI107" s="669"/>
      <c r="DJ107" s="669"/>
      <c r="DK107" s="669"/>
      <c r="DL107" s="669"/>
      <c r="DM107" s="669"/>
      <c r="DN107" s="669"/>
      <c r="DO107" s="669"/>
      <c r="DP107" s="669"/>
      <c r="DQ107" s="669"/>
      <c r="DR107" s="669"/>
      <c r="DS107" s="669"/>
      <c r="DT107" s="669"/>
      <c r="DU107" s="669"/>
      <c r="DV107" s="669"/>
      <c r="DW107" s="669"/>
      <c r="DX107" s="669"/>
      <c r="DY107" s="669"/>
      <c r="DZ107" s="669"/>
    </row>
    <row r="108" spans="1:131" s="468" customFormat="1" ht="26.25" customHeight="1" x14ac:dyDescent="0.15">
      <c r="A108" s="670" t="s">
        <v>362</v>
      </c>
      <c r="B108" s="671"/>
      <c r="C108" s="671"/>
      <c r="D108" s="671"/>
      <c r="E108" s="671"/>
      <c r="F108" s="671"/>
      <c r="G108" s="671"/>
      <c r="H108" s="671"/>
      <c r="I108" s="671"/>
      <c r="J108" s="671"/>
      <c r="K108" s="671"/>
      <c r="L108" s="671"/>
      <c r="M108" s="671"/>
      <c r="N108" s="671"/>
      <c r="O108" s="671"/>
      <c r="P108" s="671"/>
      <c r="Q108" s="671"/>
      <c r="R108" s="671"/>
      <c r="S108" s="671"/>
      <c r="T108" s="671"/>
      <c r="U108" s="671"/>
      <c r="V108" s="671"/>
      <c r="W108" s="671"/>
      <c r="X108" s="671"/>
      <c r="Y108" s="671"/>
      <c r="Z108" s="671"/>
      <c r="AA108" s="671"/>
      <c r="AB108" s="671"/>
      <c r="AC108" s="671"/>
      <c r="AD108" s="671"/>
      <c r="AE108" s="671"/>
      <c r="AF108" s="671"/>
      <c r="AG108" s="671"/>
      <c r="AH108" s="671"/>
      <c r="AI108" s="671"/>
      <c r="AJ108" s="671"/>
      <c r="AK108" s="671"/>
      <c r="AL108" s="671"/>
      <c r="AM108" s="671"/>
      <c r="AN108" s="671"/>
      <c r="AO108" s="671"/>
      <c r="AP108" s="671"/>
      <c r="AQ108" s="671"/>
      <c r="AR108" s="671"/>
      <c r="AS108" s="671"/>
      <c r="AT108" s="672"/>
      <c r="AU108" s="670" t="s">
        <v>363</v>
      </c>
      <c r="AV108" s="671"/>
      <c r="AW108" s="671"/>
      <c r="AX108" s="671"/>
      <c r="AY108" s="671"/>
      <c r="AZ108" s="671"/>
      <c r="BA108" s="671"/>
      <c r="BB108" s="671"/>
      <c r="BC108" s="671"/>
      <c r="BD108" s="671"/>
      <c r="BE108" s="671"/>
      <c r="BF108" s="671"/>
      <c r="BG108" s="671"/>
      <c r="BH108" s="671"/>
      <c r="BI108" s="671"/>
      <c r="BJ108" s="671"/>
      <c r="BK108" s="671"/>
      <c r="BL108" s="671"/>
      <c r="BM108" s="671"/>
      <c r="BN108" s="671"/>
      <c r="BO108" s="671"/>
      <c r="BP108" s="671"/>
      <c r="BQ108" s="671"/>
      <c r="BR108" s="671"/>
      <c r="BS108" s="671"/>
      <c r="BT108" s="671"/>
      <c r="BU108" s="671"/>
      <c r="BV108" s="671"/>
      <c r="BW108" s="671"/>
      <c r="BX108" s="671"/>
      <c r="BY108" s="671"/>
      <c r="BZ108" s="671"/>
      <c r="CA108" s="671"/>
      <c r="CB108" s="671"/>
      <c r="CC108" s="671"/>
      <c r="CD108" s="671"/>
      <c r="CE108" s="671"/>
      <c r="CF108" s="671"/>
      <c r="CG108" s="671"/>
      <c r="CH108" s="671"/>
      <c r="CI108" s="671"/>
      <c r="CJ108" s="671"/>
      <c r="CK108" s="671"/>
      <c r="CL108" s="671"/>
      <c r="CM108" s="671"/>
      <c r="CN108" s="671"/>
      <c r="CO108" s="671"/>
      <c r="CP108" s="671"/>
      <c r="CQ108" s="671"/>
      <c r="CR108" s="671"/>
      <c r="CS108" s="671"/>
      <c r="CT108" s="671"/>
      <c r="CU108" s="671"/>
      <c r="CV108" s="671"/>
      <c r="CW108" s="671"/>
      <c r="CX108" s="671"/>
      <c r="CY108" s="671"/>
      <c r="CZ108" s="671"/>
      <c r="DA108" s="671"/>
      <c r="DB108" s="671"/>
      <c r="DC108" s="671"/>
      <c r="DD108" s="671"/>
      <c r="DE108" s="671"/>
      <c r="DF108" s="671"/>
      <c r="DG108" s="671"/>
      <c r="DH108" s="671"/>
      <c r="DI108" s="671"/>
      <c r="DJ108" s="671"/>
      <c r="DK108" s="671"/>
      <c r="DL108" s="671"/>
      <c r="DM108" s="671"/>
      <c r="DN108" s="671"/>
      <c r="DO108" s="671"/>
      <c r="DP108" s="671"/>
      <c r="DQ108" s="671"/>
      <c r="DR108" s="671"/>
      <c r="DS108" s="671"/>
      <c r="DT108" s="671"/>
      <c r="DU108" s="671"/>
      <c r="DV108" s="671"/>
      <c r="DW108" s="671"/>
      <c r="DX108" s="671"/>
      <c r="DY108" s="671"/>
      <c r="DZ108" s="672"/>
    </row>
    <row r="109" spans="1:131" s="468" customFormat="1" ht="26.25" customHeight="1" x14ac:dyDescent="0.15">
      <c r="A109" s="673" t="s">
        <v>364</v>
      </c>
      <c r="B109" s="674"/>
      <c r="C109" s="674"/>
      <c r="D109" s="674"/>
      <c r="E109" s="674"/>
      <c r="F109" s="674"/>
      <c r="G109" s="674"/>
      <c r="H109" s="674"/>
      <c r="I109" s="674"/>
      <c r="J109" s="674"/>
      <c r="K109" s="674"/>
      <c r="L109" s="674"/>
      <c r="M109" s="674"/>
      <c r="N109" s="674"/>
      <c r="O109" s="674"/>
      <c r="P109" s="674"/>
      <c r="Q109" s="674"/>
      <c r="R109" s="674"/>
      <c r="S109" s="674"/>
      <c r="T109" s="674"/>
      <c r="U109" s="674"/>
      <c r="V109" s="674"/>
      <c r="W109" s="674"/>
      <c r="X109" s="674"/>
      <c r="Y109" s="674"/>
      <c r="Z109" s="675"/>
      <c r="AA109" s="676" t="s">
        <v>365</v>
      </c>
      <c r="AB109" s="674"/>
      <c r="AC109" s="674"/>
      <c r="AD109" s="674"/>
      <c r="AE109" s="675"/>
      <c r="AF109" s="676" t="s">
        <v>366</v>
      </c>
      <c r="AG109" s="674"/>
      <c r="AH109" s="674"/>
      <c r="AI109" s="674"/>
      <c r="AJ109" s="675"/>
      <c r="AK109" s="676" t="s">
        <v>239</v>
      </c>
      <c r="AL109" s="674"/>
      <c r="AM109" s="674"/>
      <c r="AN109" s="674"/>
      <c r="AO109" s="675"/>
      <c r="AP109" s="676" t="s">
        <v>367</v>
      </c>
      <c r="AQ109" s="674"/>
      <c r="AR109" s="674"/>
      <c r="AS109" s="674"/>
      <c r="AT109" s="677"/>
      <c r="AU109" s="673" t="s">
        <v>364</v>
      </c>
      <c r="AV109" s="674"/>
      <c r="AW109" s="674"/>
      <c r="AX109" s="674"/>
      <c r="AY109" s="674"/>
      <c r="AZ109" s="674"/>
      <c r="BA109" s="674"/>
      <c r="BB109" s="674"/>
      <c r="BC109" s="674"/>
      <c r="BD109" s="674"/>
      <c r="BE109" s="674"/>
      <c r="BF109" s="674"/>
      <c r="BG109" s="674"/>
      <c r="BH109" s="674"/>
      <c r="BI109" s="674"/>
      <c r="BJ109" s="674"/>
      <c r="BK109" s="674"/>
      <c r="BL109" s="674"/>
      <c r="BM109" s="674"/>
      <c r="BN109" s="674"/>
      <c r="BO109" s="674"/>
      <c r="BP109" s="675"/>
      <c r="BQ109" s="676" t="s">
        <v>365</v>
      </c>
      <c r="BR109" s="674"/>
      <c r="BS109" s="674"/>
      <c r="BT109" s="674"/>
      <c r="BU109" s="675"/>
      <c r="BV109" s="676" t="s">
        <v>366</v>
      </c>
      <c r="BW109" s="674"/>
      <c r="BX109" s="674"/>
      <c r="BY109" s="674"/>
      <c r="BZ109" s="675"/>
      <c r="CA109" s="676" t="s">
        <v>239</v>
      </c>
      <c r="CB109" s="674"/>
      <c r="CC109" s="674"/>
      <c r="CD109" s="674"/>
      <c r="CE109" s="675"/>
      <c r="CF109" s="678" t="s">
        <v>367</v>
      </c>
      <c r="CG109" s="678"/>
      <c r="CH109" s="678"/>
      <c r="CI109" s="678"/>
      <c r="CJ109" s="678"/>
      <c r="CK109" s="676" t="s">
        <v>368</v>
      </c>
      <c r="CL109" s="674"/>
      <c r="CM109" s="674"/>
      <c r="CN109" s="674"/>
      <c r="CO109" s="674"/>
      <c r="CP109" s="674"/>
      <c r="CQ109" s="674"/>
      <c r="CR109" s="674"/>
      <c r="CS109" s="674"/>
      <c r="CT109" s="674"/>
      <c r="CU109" s="674"/>
      <c r="CV109" s="674"/>
      <c r="CW109" s="674"/>
      <c r="CX109" s="674"/>
      <c r="CY109" s="674"/>
      <c r="CZ109" s="674"/>
      <c r="DA109" s="674"/>
      <c r="DB109" s="674"/>
      <c r="DC109" s="674"/>
      <c r="DD109" s="674"/>
      <c r="DE109" s="674"/>
      <c r="DF109" s="675"/>
      <c r="DG109" s="676" t="s">
        <v>365</v>
      </c>
      <c r="DH109" s="674"/>
      <c r="DI109" s="674"/>
      <c r="DJ109" s="674"/>
      <c r="DK109" s="675"/>
      <c r="DL109" s="676" t="s">
        <v>366</v>
      </c>
      <c r="DM109" s="674"/>
      <c r="DN109" s="674"/>
      <c r="DO109" s="674"/>
      <c r="DP109" s="675"/>
      <c r="DQ109" s="676" t="s">
        <v>239</v>
      </c>
      <c r="DR109" s="674"/>
      <c r="DS109" s="674"/>
      <c r="DT109" s="674"/>
      <c r="DU109" s="675"/>
      <c r="DV109" s="676" t="s">
        <v>367</v>
      </c>
      <c r="DW109" s="674"/>
      <c r="DX109" s="674"/>
      <c r="DY109" s="674"/>
      <c r="DZ109" s="677"/>
    </row>
    <row r="110" spans="1:131" s="468" customFormat="1" ht="26.25" customHeight="1" x14ac:dyDescent="0.15">
      <c r="A110" s="679" t="s">
        <v>369</v>
      </c>
      <c r="B110" s="680"/>
      <c r="C110" s="680"/>
      <c r="D110" s="680"/>
      <c r="E110" s="680"/>
      <c r="F110" s="680"/>
      <c r="G110" s="680"/>
      <c r="H110" s="680"/>
      <c r="I110" s="680"/>
      <c r="J110" s="680"/>
      <c r="K110" s="680"/>
      <c r="L110" s="680"/>
      <c r="M110" s="680"/>
      <c r="N110" s="680"/>
      <c r="O110" s="680"/>
      <c r="P110" s="680"/>
      <c r="Q110" s="680"/>
      <c r="R110" s="680"/>
      <c r="S110" s="680"/>
      <c r="T110" s="680"/>
      <c r="U110" s="680"/>
      <c r="V110" s="680"/>
      <c r="W110" s="680"/>
      <c r="X110" s="680"/>
      <c r="Y110" s="680"/>
      <c r="Z110" s="681"/>
      <c r="AA110" s="682">
        <v>1815204</v>
      </c>
      <c r="AB110" s="683"/>
      <c r="AC110" s="683"/>
      <c r="AD110" s="683"/>
      <c r="AE110" s="684"/>
      <c r="AF110" s="685">
        <v>1907988</v>
      </c>
      <c r="AG110" s="683"/>
      <c r="AH110" s="683"/>
      <c r="AI110" s="683"/>
      <c r="AJ110" s="684"/>
      <c r="AK110" s="685">
        <v>2024566</v>
      </c>
      <c r="AL110" s="683"/>
      <c r="AM110" s="683"/>
      <c r="AN110" s="683"/>
      <c r="AO110" s="684"/>
      <c r="AP110" s="686">
        <v>19.2</v>
      </c>
      <c r="AQ110" s="687"/>
      <c r="AR110" s="687"/>
      <c r="AS110" s="687"/>
      <c r="AT110" s="688"/>
      <c r="AU110" s="689" t="s">
        <v>370</v>
      </c>
      <c r="AV110" s="690"/>
      <c r="AW110" s="690"/>
      <c r="AX110" s="690"/>
      <c r="AY110" s="690"/>
      <c r="AZ110" s="691" t="s">
        <v>371</v>
      </c>
      <c r="BA110" s="680"/>
      <c r="BB110" s="680"/>
      <c r="BC110" s="680"/>
      <c r="BD110" s="680"/>
      <c r="BE110" s="680"/>
      <c r="BF110" s="680"/>
      <c r="BG110" s="680"/>
      <c r="BH110" s="680"/>
      <c r="BI110" s="680"/>
      <c r="BJ110" s="680"/>
      <c r="BK110" s="680"/>
      <c r="BL110" s="680"/>
      <c r="BM110" s="680"/>
      <c r="BN110" s="680"/>
      <c r="BO110" s="680"/>
      <c r="BP110" s="681"/>
      <c r="BQ110" s="692">
        <v>18093010</v>
      </c>
      <c r="BR110" s="693"/>
      <c r="BS110" s="693"/>
      <c r="BT110" s="693"/>
      <c r="BU110" s="693"/>
      <c r="BV110" s="693">
        <v>17777739</v>
      </c>
      <c r="BW110" s="693"/>
      <c r="BX110" s="693"/>
      <c r="BY110" s="693"/>
      <c r="BZ110" s="693"/>
      <c r="CA110" s="693">
        <v>16873390</v>
      </c>
      <c r="CB110" s="693"/>
      <c r="CC110" s="693"/>
      <c r="CD110" s="693"/>
      <c r="CE110" s="693"/>
      <c r="CF110" s="694">
        <v>159.69999999999999</v>
      </c>
      <c r="CG110" s="695"/>
      <c r="CH110" s="695"/>
      <c r="CI110" s="695"/>
      <c r="CJ110" s="695"/>
      <c r="CK110" s="696" t="s">
        <v>372</v>
      </c>
      <c r="CL110" s="697"/>
      <c r="CM110" s="691" t="s">
        <v>373</v>
      </c>
      <c r="CN110" s="680"/>
      <c r="CO110" s="680"/>
      <c r="CP110" s="680"/>
      <c r="CQ110" s="680"/>
      <c r="CR110" s="680"/>
      <c r="CS110" s="680"/>
      <c r="CT110" s="680"/>
      <c r="CU110" s="680"/>
      <c r="CV110" s="680"/>
      <c r="CW110" s="680"/>
      <c r="CX110" s="680"/>
      <c r="CY110" s="680"/>
      <c r="CZ110" s="680"/>
      <c r="DA110" s="680"/>
      <c r="DB110" s="680"/>
      <c r="DC110" s="680"/>
      <c r="DD110" s="680"/>
      <c r="DE110" s="680"/>
      <c r="DF110" s="681"/>
      <c r="DG110" s="692" t="s">
        <v>64</v>
      </c>
      <c r="DH110" s="693"/>
      <c r="DI110" s="693"/>
      <c r="DJ110" s="693"/>
      <c r="DK110" s="693"/>
      <c r="DL110" s="693" t="s">
        <v>64</v>
      </c>
      <c r="DM110" s="693"/>
      <c r="DN110" s="693"/>
      <c r="DO110" s="693"/>
      <c r="DP110" s="693"/>
      <c r="DQ110" s="693" t="s">
        <v>64</v>
      </c>
      <c r="DR110" s="693"/>
      <c r="DS110" s="693"/>
      <c r="DT110" s="693"/>
      <c r="DU110" s="693"/>
      <c r="DV110" s="698" t="s">
        <v>64</v>
      </c>
      <c r="DW110" s="698"/>
      <c r="DX110" s="698"/>
      <c r="DY110" s="698"/>
      <c r="DZ110" s="699"/>
    </row>
    <row r="111" spans="1:131" s="468" customFormat="1" ht="26.25" customHeight="1" x14ac:dyDescent="0.15">
      <c r="A111" s="700" t="s">
        <v>374</v>
      </c>
      <c r="B111" s="701"/>
      <c r="C111" s="701"/>
      <c r="D111" s="701"/>
      <c r="E111" s="701"/>
      <c r="F111" s="701"/>
      <c r="G111" s="701"/>
      <c r="H111" s="701"/>
      <c r="I111" s="701"/>
      <c r="J111" s="701"/>
      <c r="K111" s="701"/>
      <c r="L111" s="701"/>
      <c r="M111" s="701"/>
      <c r="N111" s="701"/>
      <c r="O111" s="701"/>
      <c r="P111" s="701"/>
      <c r="Q111" s="701"/>
      <c r="R111" s="701"/>
      <c r="S111" s="701"/>
      <c r="T111" s="701"/>
      <c r="U111" s="701"/>
      <c r="V111" s="701"/>
      <c r="W111" s="701"/>
      <c r="X111" s="701"/>
      <c r="Y111" s="701"/>
      <c r="Z111" s="702"/>
      <c r="AA111" s="703" t="s">
        <v>64</v>
      </c>
      <c r="AB111" s="704"/>
      <c r="AC111" s="704"/>
      <c r="AD111" s="704"/>
      <c r="AE111" s="705"/>
      <c r="AF111" s="706" t="s">
        <v>64</v>
      </c>
      <c r="AG111" s="704"/>
      <c r="AH111" s="704"/>
      <c r="AI111" s="704"/>
      <c r="AJ111" s="705"/>
      <c r="AK111" s="706" t="s">
        <v>64</v>
      </c>
      <c r="AL111" s="704"/>
      <c r="AM111" s="704"/>
      <c r="AN111" s="704"/>
      <c r="AO111" s="705"/>
      <c r="AP111" s="707" t="s">
        <v>64</v>
      </c>
      <c r="AQ111" s="708"/>
      <c r="AR111" s="708"/>
      <c r="AS111" s="708"/>
      <c r="AT111" s="709"/>
      <c r="AU111" s="710"/>
      <c r="AV111" s="711"/>
      <c r="AW111" s="711"/>
      <c r="AX111" s="711"/>
      <c r="AY111" s="711"/>
      <c r="AZ111" s="712" t="s">
        <v>375</v>
      </c>
      <c r="BA111" s="713"/>
      <c r="BB111" s="713"/>
      <c r="BC111" s="713"/>
      <c r="BD111" s="713"/>
      <c r="BE111" s="713"/>
      <c r="BF111" s="713"/>
      <c r="BG111" s="713"/>
      <c r="BH111" s="713"/>
      <c r="BI111" s="713"/>
      <c r="BJ111" s="713"/>
      <c r="BK111" s="713"/>
      <c r="BL111" s="713"/>
      <c r="BM111" s="713"/>
      <c r="BN111" s="713"/>
      <c r="BO111" s="713"/>
      <c r="BP111" s="714"/>
      <c r="BQ111" s="715" t="s">
        <v>64</v>
      </c>
      <c r="BR111" s="716"/>
      <c r="BS111" s="716"/>
      <c r="BT111" s="716"/>
      <c r="BU111" s="716"/>
      <c r="BV111" s="716" t="s">
        <v>64</v>
      </c>
      <c r="BW111" s="716"/>
      <c r="BX111" s="716"/>
      <c r="BY111" s="716"/>
      <c r="BZ111" s="716"/>
      <c r="CA111" s="716" t="s">
        <v>64</v>
      </c>
      <c r="CB111" s="716"/>
      <c r="CC111" s="716"/>
      <c r="CD111" s="716"/>
      <c r="CE111" s="716"/>
      <c r="CF111" s="717" t="s">
        <v>64</v>
      </c>
      <c r="CG111" s="718"/>
      <c r="CH111" s="718"/>
      <c r="CI111" s="718"/>
      <c r="CJ111" s="718"/>
      <c r="CK111" s="719"/>
      <c r="CL111" s="720"/>
      <c r="CM111" s="712" t="s">
        <v>376</v>
      </c>
      <c r="CN111" s="713"/>
      <c r="CO111" s="713"/>
      <c r="CP111" s="713"/>
      <c r="CQ111" s="713"/>
      <c r="CR111" s="713"/>
      <c r="CS111" s="713"/>
      <c r="CT111" s="713"/>
      <c r="CU111" s="713"/>
      <c r="CV111" s="713"/>
      <c r="CW111" s="713"/>
      <c r="CX111" s="713"/>
      <c r="CY111" s="713"/>
      <c r="CZ111" s="713"/>
      <c r="DA111" s="713"/>
      <c r="DB111" s="713"/>
      <c r="DC111" s="713"/>
      <c r="DD111" s="713"/>
      <c r="DE111" s="713"/>
      <c r="DF111" s="714"/>
      <c r="DG111" s="715" t="s">
        <v>64</v>
      </c>
      <c r="DH111" s="716"/>
      <c r="DI111" s="716"/>
      <c r="DJ111" s="716"/>
      <c r="DK111" s="716"/>
      <c r="DL111" s="716" t="s">
        <v>64</v>
      </c>
      <c r="DM111" s="716"/>
      <c r="DN111" s="716"/>
      <c r="DO111" s="716"/>
      <c r="DP111" s="716"/>
      <c r="DQ111" s="716" t="s">
        <v>64</v>
      </c>
      <c r="DR111" s="716"/>
      <c r="DS111" s="716"/>
      <c r="DT111" s="716"/>
      <c r="DU111" s="716"/>
      <c r="DV111" s="721" t="s">
        <v>64</v>
      </c>
      <c r="DW111" s="721"/>
      <c r="DX111" s="721"/>
      <c r="DY111" s="721"/>
      <c r="DZ111" s="722"/>
    </row>
    <row r="112" spans="1:131" s="468" customFormat="1" ht="26.25" customHeight="1" x14ac:dyDescent="0.15">
      <c r="A112" s="723" t="s">
        <v>377</v>
      </c>
      <c r="B112" s="724"/>
      <c r="C112" s="713" t="s">
        <v>378</v>
      </c>
      <c r="D112" s="713"/>
      <c r="E112" s="713"/>
      <c r="F112" s="713"/>
      <c r="G112" s="713"/>
      <c r="H112" s="713"/>
      <c r="I112" s="713"/>
      <c r="J112" s="713"/>
      <c r="K112" s="713"/>
      <c r="L112" s="713"/>
      <c r="M112" s="713"/>
      <c r="N112" s="713"/>
      <c r="O112" s="713"/>
      <c r="P112" s="713"/>
      <c r="Q112" s="713"/>
      <c r="R112" s="713"/>
      <c r="S112" s="713"/>
      <c r="T112" s="713"/>
      <c r="U112" s="713"/>
      <c r="V112" s="713"/>
      <c r="W112" s="713"/>
      <c r="X112" s="713"/>
      <c r="Y112" s="713"/>
      <c r="Z112" s="714"/>
      <c r="AA112" s="725" t="s">
        <v>64</v>
      </c>
      <c r="AB112" s="726"/>
      <c r="AC112" s="726"/>
      <c r="AD112" s="726"/>
      <c r="AE112" s="727"/>
      <c r="AF112" s="728" t="s">
        <v>64</v>
      </c>
      <c r="AG112" s="726"/>
      <c r="AH112" s="726"/>
      <c r="AI112" s="726"/>
      <c r="AJ112" s="727"/>
      <c r="AK112" s="728" t="s">
        <v>64</v>
      </c>
      <c r="AL112" s="726"/>
      <c r="AM112" s="726"/>
      <c r="AN112" s="726"/>
      <c r="AO112" s="727"/>
      <c r="AP112" s="729" t="s">
        <v>64</v>
      </c>
      <c r="AQ112" s="730"/>
      <c r="AR112" s="730"/>
      <c r="AS112" s="730"/>
      <c r="AT112" s="731"/>
      <c r="AU112" s="710"/>
      <c r="AV112" s="711"/>
      <c r="AW112" s="711"/>
      <c r="AX112" s="711"/>
      <c r="AY112" s="711"/>
      <c r="AZ112" s="712" t="s">
        <v>379</v>
      </c>
      <c r="BA112" s="713"/>
      <c r="BB112" s="713"/>
      <c r="BC112" s="713"/>
      <c r="BD112" s="713"/>
      <c r="BE112" s="713"/>
      <c r="BF112" s="713"/>
      <c r="BG112" s="713"/>
      <c r="BH112" s="713"/>
      <c r="BI112" s="713"/>
      <c r="BJ112" s="713"/>
      <c r="BK112" s="713"/>
      <c r="BL112" s="713"/>
      <c r="BM112" s="713"/>
      <c r="BN112" s="713"/>
      <c r="BO112" s="713"/>
      <c r="BP112" s="714"/>
      <c r="BQ112" s="715">
        <v>4840084</v>
      </c>
      <c r="BR112" s="716"/>
      <c r="BS112" s="716"/>
      <c r="BT112" s="716"/>
      <c r="BU112" s="716"/>
      <c r="BV112" s="716">
        <v>4303303</v>
      </c>
      <c r="BW112" s="716"/>
      <c r="BX112" s="716"/>
      <c r="BY112" s="716"/>
      <c r="BZ112" s="716"/>
      <c r="CA112" s="716">
        <v>4049188</v>
      </c>
      <c r="CB112" s="716"/>
      <c r="CC112" s="716"/>
      <c r="CD112" s="716"/>
      <c r="CE112" s="716"/>
      <c r="CF112" s="717">
        <v>38.299999999999997</v>
      </c>
      <c r="CG112" s="718"/>
      <c r="CH112" s="718"/>
      <c r="CI112" s="718"/>
      <c r="CJ112" s="718"/>
      <c r="CK112" s="719"/>
      <c r="CL112" s="720"/>
      <c r="CM112" s="712" t="s">
        <v>380</v>
      </c>
      <c r="CN112" s="713"/>
      <c r="CO112" s="713"/>
      <c r="CP112" s="713"/>
      <c r="CQ112" s="713"/>
      <c r="CR112" s="713"/>
      <c r="CS112" s="713"/>
      <c r="CT112" s="713"/>
      <c r="CU112" s="713"/>
      <c r="CV112" s="713"/>
      <c r="CW112" s="713"/>
      <c r="CX112" s="713"/>
      <c r="CY112" s="713"/>
      <c r="CZ112" s="713"/>
      <c r="DA112" s="713"/>
      <c r="DB112" s="713"/>
      <c r="DC112" s="713"/>
      <c r="DD112" s="713"/>
      <c r="DE112" s="713"/>
      <c r="DF112" s="714"/>
      <c r="DG112" s="715" t="s">
        <v>64</v>
      </c>
      <c r="DH112" s="716"/>
      <c r="DI112" s="716"/>
      <c r="DJ112" s="716"/>
      <c r="DK112" s="716"/>
      <c r="DL112" s="716" t="s">
        <v>64</v>
      </c>
      <c r="DM112" s="716"/>
      <c r="DN112" s="716"/>
      <c r="DO112" s="716"/>
      <c r="DP112" s="716"/>
      <c r="DQ112" s="716" t="s">
        <v>64</v>
      </c>
      <c r="DR112" s="716"/>
      <c r="DS112" s="716"/>
      <c r="DT112" s="716"/>
      <c r="DU112" s="716"/>
      <c r="DV112" s="721" t="s">
        <v>64</v>
      </c>
      <c r="DW112" s="721"/>
      <c r="DX112" s="721"/>
      <c r="DY112" s="721"/>
      <c r="DZ112" s="722"/>
    </row>
    <row r="113" spans="1:130" s="468" customFormat="1" ht="26.25" customHeight="1" x14ac:dyDescent="0.15">
      <c r="A113" s="732"/>
      <c r="B113" s="733"/>
      <c r="C113" s="713" t="s">
        <v>381</v>
      </c>
      <c r="D113" s="713"/>
      <c r="E113" s="713"/>
      <c r="F113" s="713"/>
      <c r="G113" s="713"/>
      <c r="H113" s="713"/>
      <c r="I113" s="713"/>
      <c r="J113" s="713"/>
      <c r="K113" s="713"/>
      <c r="L113" s="713"/>
      <c r="M113" s="713"/>
      <c r="N113" s="713"/>
      <c r="O113" s="713"/>
      <c r="P113" s="713"/>
      <c r="Q113" s="713"/>
      <c r="R113" s="713"/>
      <c r="S113" s="713"/>
      <c r="T113" s="713"/>
      <c r="U113" s="713"/>
      <c r="V113" s="713"/>
      <c r="W113" s="713"/>
      <c r="X113" s="713"/>
      <c r="Y113" s="713"/>
      <c r="Z113" s="714"/>
      <c r="AA113" s="703">
        <v>492633</v>
      </c>
      <c r="AB113" s="704"/>
      <c r="AC113" s="704"/>
      <c r="AD113" s="704"/>
      <c r="AE113" s="705"/>
      <c r="AF113" s="706">
        <v>473307</v>
      </c>
      <c r="AG113" s="704"/>
      <c r="AH113" s="704"/>
      <c r="AI113" s="704"/>
      <c r="AJ113" s="705"/>
      <c r="AK113" s="706">
        <v>479428</v>
      </c>
      <c r="AL113" s="704"/>
      <c r="AM113" s="704"/>
      <c r="AN113" s="704"/>
      <c r="AO113" s="705"/>
      <c r="AP113" s="707">
        <v>4.5</v>
      </c>
      <c r="AQ113" s="708"/>
      <c r="AR113" s="708"/>
      <c r="AS113" s="708"/>
      <c r="AT113" s="709"/>
      <c r="AU113" s="710"/>
      <c r="AV113" s="711"/>
      <c r="AW113" s="711"/>
      <c r="AX113" s="711"/>
      <c r="AY113" s="711"/>
      <c r="AZ113" s="712" t="s">
        <v>382</v>
      </c>
      <c r="BA113" s="713"/>
      <c r="BB113" s="713"/>
      <c r="BC113" s="713"/>
      <c r="BD113" s="713"/>
      <c r="BE113" s="713"/>
      <c r="BF113" s="713"/>
      <c r="BG113" s="713"/>
      <c r="BH113" s="713"/>
      <c r="BI113" s="713"/>
      <c r="BJ113" s="713"/>
      <c r="BK113" s="713"/>
      <c r="BL113" s="713"/>
      <c r="BM113" s="713"/>
      <c r="BN113" s="713"/>
      <c r="BO113" s="713"/>
      <c r="BP113" s="714"/>
      <c r="BQ113" s="715" t="s">
        <v>64</v>
      </c>
      <c r="BR113" s="716"/>
      <c r="BS113" s="716"/>
      <c r="BT113" s="716"/>
      <c r="BU113" s="716"/>
      <c r="BV113" s="716" t="s">
        <v>64</v>
      </c>
      <c r="BW113" s="716"/>
      <c r="BX113" s="716"/>
      <c r="BY113" s="716"/>
      <c r="BZ113" s="716"/>
      <c r="CA113" s="716" t="s">
        <v>64</v>
      </c>
      <c r="CB113" s="716"/>
      <c r="CC113" s="716"/>
      <c r="CD113" s="716"/>
      <c r="CE113" s="716"/>
      <c r="CF113" s="717" t="s">
        <v>64</v>
      </c>
      <c r="CG113" s="718"/>
      <c r="CH113" s="718"/>
      <c r="CI113" s="718"/>
      <c r="CJ113" s="718"/>
      <c r="CK113" s="719"/>
      <c r="CL113" s="720"/>
      <c r="CM113" s="712" t="s">
        <v>383</v>
      </c>
      <c r="CN113" s="713"/>
      <c r="CO113" s="713"/>
      <c r="CP113" s="713"/>
      <c r="CQ113" s="713"/>
      <c r="CR113" s="713"/>
      <c r="CS113" s="713"/>
      <c r="CT113" s="713"/>
      <c r="CU113" s="713"/>
      <c r="CV113" s="713"/>
      <c r="CW113" s="713"/>
      <c r="CX113" s="713"/>
      <c r="CY113" s="713"/>
      <c r="CZ113" s="713"/>
      <c r="DA113" s="713"/>
      <c r="DB113" s="713"/>
      <c r="DC113" s="713"/>
      <c r="DD113" s="713"/>
      <c r="DE113" s="713"/>
      <c r="DF113" s="714"/>
      <c r="DG113" s="725" t="s">
        <v>64</v>
      </c>
      <c r="DH113" s="726"/>
      <c r="DI113" s="726"/>
      <c r="DJ113" s="726"/>
      <c r="DK113" s="727"/>
      <c r="DL113" s="728" t="s">
        <v>64</v>
      </c>
      <c r="DM113" s="726"/>
      <c r="DN113" s="726"/>
      <c r="DO113" s="726"/>
      <c r="DP113" s="727"/>
      <c r="DQ113" s="728" t="s">
        <v>64</v>
      </c>
      <c r="DR113" s="726"/>
      <c r="DS113" s="726"/>
      <c r="DT113" s="726"/>
      <c r="DU113" s="727"/>
      <c r="DV113" s="729" t="s">
        <v>64</v>
      </c>
      <c r="DW113" s="730"/>
      <c r="DX113" s="730"/>
      <c r="DY113" s="730"/>
      <c r="DZ113" s="731"/>
    </row>
    <row r="114" spans="1:130" s="468" customFormat="1" ht="26.25" customHeight="1" x14ac:dyDescent="0.15">
      <c r="A114" s="732"/>
      <c r="B114" s="733"/>
      <c r="C114" s="713" t="s">
        <v>384</v>
      </c>
      <c r="D114" s="713"/>
      <c r="E114" s="713"/>
      <c r="F114" s="713"/>
      <c r="G114" s="713"/>
      <c r="H114" s="713"/>
      <c r="I114" s="713"/>
      <c r="J114" s="713"/>
      <c r="K114" s="713"/>
      <c r="L114" s="713"/>
      <c r="M114" s="713"/>
      <c r="N114" s="713"/>
      <c r="O114" s="713"/>
      <c r="P114" s="713"/>
      <c r="Q114" s="713"/>
      <c r="R114" s="713"/>
      <c r="S114" s="713"/>
      <c r="T114" s="713"/>
      <c r="U114" s="713"/>
      <c r="V114" s="713"/>
      <c r="W114" s="713"/>
      <c r="X114" s="713"/>
      <c r="Y114" s="713"/>
      <c r="Z114" s="714"/>
      <c r="AA114" s="725" t="s">
        <v>64</v>
      </c>
      <c r="AB114" s="726"/>
      <c r="AC114" s="726"/>
      <c r="AD114" s="726"/>
      <c r="AE114" s="727"/>
      <c r="AF114" s="728" t="s">
        <v>64</v>
      </c>
      <c r="AG114" s="726"/>
      <c r="AH114" s="726"/>
      <c r="AI114" s="726"/>
      <c r="AJ114" s="727"/>
      <c r="AK114" s="728" t="s">
        <v>64</v>
      </c>
      <c r="AL114" s="726"/>
      <c r="AM114" s="726"/>
      <c r="AN114" s="726"/>
      <c r="AO114" s="727"/>
      <c r="AP114" s="729" t="s">
        <v>64</v>
      </c>
      <c r="AQ114" s="730"/>
      <c r="AR114" s="730"/>
      <c r="AS114" s="730"/>
      <c r="AT114" s="731"/>
      <c r="AU114" s="710"/>
      <c r="AV114" s="711"/>
      <c r="AW114" s="711"/>
      <c r="AX114" s="711"/>
      <c r="AY114" s="711"/>
      <c r="AZ114" s="712" t="s">
        <v>385</v>
      </c>
      <c r="BA114" s="713"/>
      <c r="BB114" s="713"/>
      <c r="BC114" s="713"/>
      <c r="BD114" s="713"/>
      <c r="BE114" s="713"/>
      <c r="BF114" s="713"/>
      <c r="BG114" s="713"/>
      <c r="BH114" s="713"/>
      <c r="BI114" s="713"/>
      <c r="BJ114" s="713"/>
      <c r="BK114" s="713"/>
      <c r="BL114" s="713"/>
      <c r="BM114" s="713"/>
      <c r="BN114" s="713"/>
      <c r="BO114" s="713"/>
      <c r="BP114" s="714"/>
      <c r="BQ114" s="715">
        <v>3926622</v>
      </c>
      <c r="BR114" s="716"/>
      <c r="BS114" s="716"/>
      <c r="BT114" s="716"/>
      <c r="BU114" s="716"/>
      <c r="BV114" s="716">
        <v>3992775</v>
      </c>
      <c r="BW114" s="716"/>
      <c r="BX114" s="716"/>
      <c r="BY114" s="716"/>
      <c r="BZ114" s="716"/>
      <c r="CA114" s="716">
        <v>3901176</v>
      </c>
      <c r="CB114" s="716"/>
      <c r="CC114" s="716"/>
      <c r="CD114" s="716"/>
      <c r="CE114" s="716"/>
      <c r="CF114" s="717">
        <v>36.9</v>
      </c>
      <c r="CG114" s="718"/>
      <c r="CH114" s="718"/>
      <c r="CI114" s="718"/>
      <c r="CJ114" s="718"/>
      <c r="CK114" s="719"/>
      <c r="CL114" s="720"/>
      <c r="CM114" s="712" t="s">
        <v>386</v>
      </c>
      <c r="CN114" s="713"/>
      <c r="CO114" s="713"/>
      <c r="CP114" s="713"/>
      <c r="CQ114" s="713"/>
      <c r="CR114" s="713"/>
      <c r="CS114" s="713"/>
      <c r="CT114" s="713"/>
      <c r="CU114" s="713"/>
      <c r="CV114" s="713"/>
      <c r="CW114" s="713"/>
      <c r="CX114" s="713"/>
      <c r="CY114" s="713"/>
      <c r="CZ114" s="713"/>
      <c r="DA114" s="713"/>
      <c r="DB114" s="713"/>
      <c r="DC114" s="713"/>
      <c r="DD114" s="713"/>
      <c r="DE114" s="713"/>
      <c r="DF114" s="714"/>
      <c r="DG114" s="725" t="s">
        <v>64</v>
      </c>
      <c r="DH114" s="726"/>
      <c r="DI114" s="726"/>
      <c r="DJ114" s="726"/>
      <c r="DK114" s="727"/>
      <c r="DL114" s="728" t="s">
        <v>64</v>
      </c>
      <c r="DM114" s="726"/>
      <c r="DN114" s="726"/>
      <c r="DO114" s="726"/>
      <c r="DP114" s="727"/>
      <c r="DQ114" s="728" t="s">
        <v>64</v>
      </c>
      <c r="DR114" s="726"/>
      <c r="DS114" s="726"/>
      <c r="DT114" s="726"/>
      <c r="DU114" s="727"/>
      <c r="DV114" s="729" t="s">
        <v>64</v>
      </c>
      <c r="DW114" s="730"/>
      <c r="DX114" s="730"/>
      <c r="DY114" s="730"/>
      <c r="DZ114" s="731"/>
    </row>
    <row r="115" spans="1:130" s="468" customFormat="1" ht="26.25" customHeight="1" x14ac:dyDescent="0.15">
      <c r="A115" s="732"/>
      <c r="B115" s="733"/>
      <c r="C115" s="713" t="s">
        <v>387</v>
      </c>
      <c r="D115" s="713"/>
      <c r="E115" s="713"/>
      <c r="F115" s="713"/>
      <c r="G115" s="713"/>
      <c r="H115" s="713"/>
      <c r="I115" s="713"/>
      <c r="J115" s="713"/>
      <c r="K115" s="713"/>
      <c r="L115" s="713"/>
      <c r="M115" s="713"/>
      <c r="N115" s="713"/>
      <c r="O115" s="713"/>
      <c r="P115" s="713"/>
      <c r="Q115" s="713"/>
      <c r="R115" s="713"/>
      <c r="S115" s="713"/>
      <c r="T115" s="713"/>
      <c r="U115" s="713"/>
      <c r="V115" s="713"/>
      <c r="W115" s="713"/>
      <c r="X115" s="713"/>
      <c r="Y115" s="713"/>
      <c r="Z115" s="714"/>
      <c r="AA115" s="703" t="s">
        <v>64</v>
      </c>
      <c r="AB115" s="704"/>
      <c r="AC115" s="704"/>
      <c r="AD115" s="704"/>
      <c r="AE115" s="705"/>
      <c r="AF115" s="706" t="s">
        <v>64</v>
      </c>
      <c r="AG115" s="704"/>
      <c r="AH115" s="704"/>
      <c r="AI115" s="704"/>
      <c r="AJ115" s="705"/>
      <c r="AK115" s="706" t="s">
        <v>64</v>
      </c>
      <c r="AL115" s="704"/>
      <c r="AM115" s="704"/>
      <c r="AN115" s="704"/>
      <c r="AO115" s="705"/>
      <c r="AP115" s="707" t="s">
        <v>64</v>
      </c>
      <c r="AQ115" s="708"/>
      <c r="AR115" s="708"/>
      <c r="AS115" s="708"/>
      <c r="AT115" s="709"/>
      <c r="AU115" s="710"/>
      <c r="AV115" s="711"/>
      <c r="AW115" s="711"/>
      <c r="AX115" s="711"/>
      <c r="AY115" s="711"/>
      <c r="AZ115" s="712" t="s">
        <v>388</v>
      </c>
      <c r="BA115" s="713"/>
      <c r="BB115" s="713"/>
      <c r="BC115" s="713"/>
      <c r="BD115" s="713"/>
      <c r="BE115" s="713"/>
      <c r="BF115" s="713"/>
      <c r="BG115" s="713"/>
      <c r="BH115" s="713"/>
      <c r="BI115" s="713"/>
      <c r="BJ115" s="713"/>
      <c r="BK115" s="713"/>
      <c r="BL115" s="713"/>
      <c r="BM115" s="713"/>
      <c r="BN115" s="713"/>
      <c r="BO115" s="713"/>
      <c r="BP115" s="714"/>
      <c r="BQ115" s="715">
        <v>33139</v>
      </c>
      <c r="BR115" s="716"/>
      <c r="BS115" s="716"/>
      <c r="BT115" s="716"/>
      <c r="BU115" s="716"/>
      <c r="BV115" s="716">
        <v>72444</v>
      </c>
      <c r="BW115" s="716"/>
      <c r="BX115" s="716"/>
      <c r="BY115" s="716"/>
      <c r="BZ115" s="716"/>
      <c r="CA115" s="716">
        <v>79723</v>
      </c>
      <c r="CB115" s="716"/>
      <c r="CC115" s="716"/>
      <c r="CD115" s="716"/>
      <c r="CE115" s="716"/>
      <c r="CF115" s="717">
        <v>0.8</v>
      </c>
      <c r="CG115" s="718"/>
      <c r="CH115" s="718"/>
      <c r="CI115" s="718"/>
      <c r="CJ115" s="718"/>
      <c r="CK115" s="719"/>
      <c r="CL115" s="720"/>
      <c r="CM115" s="712" t="s">
        <v>389</v>
      </c>
      <c r="CN115" s="713"/>
      <c r="CO115" s="713"/>
      <c r="CP115" s="713"/>
      <c r="CQ115" s="713"/>
      <c r="CR115" s="713"/>
      <c r="CS115" s="713"/>
      <c r="CT115" s="713"/>
      <c r="CU115" s="713"/>
      <c r="CV115" s="713"/>
      <c r="CW115" s="713"/>
      <c r="CX115" s="713"/>
      <c r="CY115" s="713"/>
      <c r="CZ115" s="713"/>
      <c r="DA115" s="713"/>
      <c r="DB115" s="713"/>
      <c r="DC115" s="713"/>
      <c r="DD115" s="713"/>
      <c r="DE115" s="713"/>
      <c r="DF115" s="714"/>
      <c r="DG115" s="725" t="s">
        <v>64</v>
      </c>
      <c r="DH115" s="726"/>
      <c r="DI115" s="726"/>
      <c r="DJ115" s="726"/>
      <c r="DK115" s="727"/>
      <c r="DL115" s="728" t="s">
        <v>64</v>
      </c>
      <c r="DM115" s="726"/>
      <c r="DN115" s="726"/>
      <c r="DO115" s="726"/>
      <c r="DP115" s="727"/>
      <c r="DQ115" s="728" t="s">
        <v>64</v>
      </c>
      <c r="DR115" s="726"/>
      <c r="DS115" s="726"/>
      <c r="DT115" s="726"/>
      <c r="DU115" s="727"/>
      <c r="DV115" s="729" t="s">
        <v>64</v>
      </c>
      <c r="DW115" s="730"/>
      <c r="DX115" s="730"/>
      <c r="DY115" s="730"/>
      <c r="DZ115" s="731"/>
    </row>
    <row r="116" spans="1:130" s="468" customFormat="1" ht="26.25" customHeight="1" x14ac:dyDescent="0.15">
      <c r="A116" s="734"/>
      <c r="B116" s="735"/>
      <c r="C116" s="736" t="s">
        <v>390</v>
      </c>
      <c r="D116" s="736"/>
      <c r="E116" s="736"/>
      <c r="F116" s="736"/>
      <c r="G116" s="736"/>
      <c r="H116" s="736"/>
      <c r="I116" s="736"/>
      <c r="J116" s="736"/>
      <c r="K116" s="736"/>
      <c r="L116" s="736"/>
      <c r="M116" s="736"/>
      <c r="N116" s="736"/>
      <c r="O116" s="736"/>
      <c r="P116" s="736"/>
      <c r="Q116" s="736"/>
      <c r="R116" s="736"/>
      <c r="S116" s="736"/>
      <c r="T116" s="736"/>
      <c r="U116" s="736"/>
      <c r="V116" s="736"/>
      <c r="W116" s="736"/>
      <c r="X116" s="736"/>
      <c r="Y116" s="736"/>
      <c r="Z116" s="737"/>
      <c r="AA116" s="725" t="s">
        <v>64</v>
      </c>
      <c r="AB116" s="726"/>
      <c r="AC116" s="726"/>
      <c r="AD116" s="726"/>
      <c r="AE116" s="727"/>
      <c r="AF116" s="728" t="s">
        <v>64</v>
      </c>
      <c r="AG116" s="726"/>
      <c r="AH116" s="726"/>
      <c r="AI116" s="726"/>
      <c r="AJ116" s="727"/>
      <c r="AK116" s="728" t="s">
        <v>64</v>
      </c>
      <c r="AL116" s="726"/>
      <c r="AM116" s="726"/>
      <c r="AN116" s="726"/>
      <c r="AO116" s="727"/>
      <c r="AP116" s="729" t="s">
        <v>64</v>
      </c>
      <c r="AQ116" s="730"/>
      <c r="AR116" s="730"/>
      <c r="AS116" s="730"/>
      <c r="AT116" s="731"/>
      <c r="AU116" s="710"/>
      <c r="AV116" s="711"/>
      <c r="AW116" s="711"/>
      <c r="AX116" s="711"/>
      <c r="AY116" s="711"/>
      <c r="AZ116" s="738" t="s">
        <v>391</v>
      </c>
      <c r="BA116" s="739"/>
      <c r="BB116" s="739"/>
      <c r="BC116" s="739"/>
      <c r="BD116" s="739"/>
      <c r="BE116" s="739"/>
      <c r="BF116" s="739"/>
      <c r="BG116" s="739"/>
      <c r="BH116" s="739"/>
      <c r="BI116" s="739"/>
      <c r="BJ116" s="739"/>
      <c r="BK116" s="739"/>
      <c r="BL116" s="739"/>
      <c r="BM116" s="739"/>
      <c r="BN116" s="739"/>
      <c r="BO116" s="739"/>
      <c r="BP116" s="740"/>
      <c r="BQ116" s="715" t="s">
        <v>64</v>
      </c>
      <c r="BR116" s="716"/>
      <c r="BS116" s="716"/>
      <c r="BT116" s="716"/>
      <c r="BU116" s="716"/>
      <c r="BV116" s="716" t="s">
        <v>64</v>
      </c>
      <c r="BW116" s="716"/>
      <c r="BX116" s="716"/>
      <c r="BY116" s="716"/>
      <c r="BZ116" s="716"/>
      <c r="CA116" s="716" t="s">
        <v>64</v>
      </c>
      <c r="CB116" s="716"/>
      <c r="CC116" s="716"/>
      <c r="CD116" s="716"/>
      <c r="CE116" s="716"/>
      <c r="CF116" s="717" t="s">
        <v>64</v>
      </c>
      <c r="CG116" s="718"/>
      <c r="CH116" s="718"/>
      <c r="CI116" s="718"/>
      <c r="CJ116" s="718"/>
      <c r="CK116" s="719"/>
      <c r="CL116" s="720"/>
      <c r="CM116" s="712" t="s">
        <v>392</v>
      </c>
      <c r="CN116" s="713"/>
      <c r="CO116" s="713"/>
      <c r="CP116" s="713"/>
      <c r="CQ116" s="713"/>
      <c r="CR116" s="713"/>
      <c r="CS116" s="713"/>
      <c r="CT116" s="713"/>
      <c r="CU116" s="713"/>
      <c r="CV116" s="713"/>
      <c r="CW116" s="713"/>
      <c r="CX116" s="713"/>
      <c r="CY116" s="713"/>
      <c r="CZ116" s="713"/>
      <c r="DA116" s="713"/>
      <c r="DB116" s="713"/>
      <c r="DC116" s="713"/>
      <c r="DD116" s="713"/>
      <c r="DE116" s="713"/>
      <c r="DF116" s="714"/>
      <c r="DG116" s="725" t="s">
        <v>64</v>
      </c>
      <c r="DH116" s="726"/>
      <c r="DI116" s="726"/>
      <c r="DJ116" s="726"/>
      <c r="DK116" s="727"/>
      <c r="DL116" s="728" t="s">
        <v>64</v>
      </c>
      <c r="DM116" s="726"/>
      <c r="DN116" s="726"/>
      <c r="DO116" s="726"/>
      <c r="DP116" s="727"/>
      <c r="DQ116" s="728" t="s">
        <v>64</v>
      </c>
      <c r="DR116" s="726"/>
      <c r="DS116" s="726"/>
      <c r="DT116" s="726"/>
      <c r="DU116" s="727"/>
      <c r="DV116" s="729" t="s">
        <v>64</v>
      </c>
      <c r="DW116" s="730"/>
      <c r="DX116" s="730"/>
      <c r="DY116" s="730"/>
      <c r="DZ116" s="731"/>
    </row>
    <row r="117" spans="1:130" s="468" customFormat="1" ht="26.25" customHeight="1" x14ac:dyDescent="0.15">
      <c r="A117" s="673" t="s">
        <v>120</v>
      </c>
      <c r="B117" s="674"/>
      <c r="C117" s="674"/>
      <c r="D117" s="674"/>
      <c r="E117" s="674"/>
      <c r="F117" s="674"/>
      <c r="G117" s="674"/>
      <c r="H117" s="674"/>
      <c r="I117" s="674"/>
      <c r="J117" s="674"/>
      <c r="K117" s="674"/>
      <c r="L117" s="674"/>
      <c r="M117" s="674"/>
      <c r="N117" s="674"/>
      <c r="O117" s="674"/>
      <c r="P117" s="674"/>
      <c r="Q117" s="674"/>
      <c r="R117" s="674"/>
      <c r="S117" s="674"/>
      <c r="T117" s="674"/>
      <c r="U117" s="674"/>
      <c r="V117" s="674"/>
      <c r="W117" s="674"/>
      <c r="X117" s="674"/>
      <c r="Y117" s="741" t="s">
        <v>393</v>
      </c>
      <c r="Z117" s="675"/>
      <c r="AA117" s="742">
        <v>2307837</v>
      </c>
      <c r="AB117" s="743"/>
      <c r="AC117" s="743"/>
      <c r="AD117" s="743"/>
      <c r="AE117" s="744"/>
      <c r="AF117" s="745">
        <v>2381295</v>
      </c>
      <c r="AG117" s="743"/>
      <c r="AH117" s="743"/>
      <c r="AI117" s="743"/>
      <c r="AJ117" s="744"/>
      <c r="AK117" s="745">
        <v>2503994</v>
      </c>
      <c r="AL117" s="743"/>
      <c r="AM117" s="743"/>
      <c r="AN117" s="743"/>
      <c r="AO117" s="744"/>
      <c r="AP117" s="746"/>
      <c r="AQ117" s="747"/>
      <c r="AR117" s="747"/>
      <c r="AS117" s="747"/>
      <c r="AT117" s="748"/>
      <c r="AU117" s="710"/>
      <c r="AV117" s="711"/>
      <c r="AW117" s="711"/>
      <c r="AX117" s="711"/>
      <c r="AY117" s="711"/>
      <c r="AZ117" s="749" t="s">
        <v>394</v>
      </c>
      <c r="BA117" s="750"/>
      <c r="BB117" s="750"/>
      <c r="BC117" s="750"/>
      <c r="BD117" s="750"/>
      <c r="BE117" s="750"/>
      <c r="BF117" s="750"/>
      <c r="BG117" s="750"/>
      <c r="BH117" s="750"/>
      <c r="BI117" s="750"/>
      <c r="BJ117" s="750"/>
      <c r="BK117" s="750"/>
      <c r="BL117" s="750"/>
      <c r="BM117" s="750"/>
      <c r="BN117" s="750"/>
      <c r="BO117" s="750"/>
      <c r="BP117" s="751"/>
      <c r="BQ117" s="715" t="s">
        <v>64</v>
      </c>
      <c r="BR117" s="716"/>
      <c r="BS117" s="716"/>
      <c r="BT117" s="716"/>
      <c r="BU117" s="716"/>
      <c r="BV117" s="716" t="s">
        <v>64</v>
      </c>
      <c r="BW117" s="716"/>
      <c r="BX117" s="716"/>
      <c r="BY117" s="716"/>
      <c r="BZ117" s="716"/>
      <c r="CA117" s="716" t="s">
        <v>64</v>
      </c>
      <c r="CB117" s="716"/>
      <c r="CC117" s="716"/>
      <c r="CD117" s="716"/>
      <c r="CE117" s="716"/>
      <c r="CF117" s="717" t="s">
        <v>64</v>
      </c>
      <c r="CG117" s="718"/>
      <c r="CH117" s="718"/>
      <c r="CI117" s="718"/>
      <c r="CJ117" s="718"/>
      <c r="CK117" s="719"/>
      <c r="CL117" s="720"/>
      <c r="CM117" s="712" t="s">
        <v>395</v>
      </c>
      <c r="CN117" s="713"/>
      <c r="CO117" s="713"/>
      <c r="CP117" s="713"/>
      <c r="CQ117" s="713"/>
      <c r="CR117" s="713"/>
      <c r="CS117" s="713"/>
      <c r="CT117" s="713"/>
      <c r="CU117" s="713"/>
      <c r="CV117" s="713"/>
      <c r="CW117" s="713"/>
      <c r="CX117" s="713"/>
      <c r="CY117" s="713"/>
      <c r="CZ117" s="713"/>
      <c r="DA117" s="713"/>
      <c r="DB117" s="713"/>
      <c r="DC117" s="713"/>
      <c r="DD117" s="713"/>
      <c r="DE117" s="713"/>
      <c r="DF117" s="714"/>
      <c r="DG117" s="725" t="s">
        <v>64</v>
      </c>
      <c r="DH117" s="726"/>
      <c r="DI117" s="726"/>
      <c r="DJ117" s="726"/>
      <c r="DK117" s="727"/>
      <c r="DL117" s="728" t="s">
        <v>64</v>
      </c>
      <c r="DM117" s="726"/>
      <c r="DN117" s="726"/>
      <c r="DO117" s="726"/>
      <c r="DP117" s="727"/>
      <c r="DQ117" s="728" t="s">
        <v>64</v>
      </c>
      <c r="DR117" s="726"/>
      <c r="DS117" s="726"/>
      <c r="DT117" s="726"/>
      <c r="DU117" s="727"/>
      <c r="DV117" s="729" t="s">
        <v>64</v>
      </c>
      <c r="DW117" s="730"/>
      <c r="DX117" s="730"/>
      <c r="DY117" s="730"/>
      <c r="DZ117" s="731"/>
    </row>
    <row r="118" spans="1:130" s="468" customFormat="1" ht="26.25" customHeight="1" x14ac:dyDescent="0.15">
      <c r="A118" s="673" t="s">
        <v>368</v>
      </c>
      <c r="B118" s="674"/>
      <c r="C118" s="674"/>
      <c r="D118" s="674"/>
      <c r="E118" s="674"/>
      <c r="F118" s="674"/>
      <c r="G118" s="674"/>
      <c r="H118" s="674"/>
      <c r="I118" s="674"/>
      <c r="J118" s="674"/>
      <c r="K118" s="674"/>
      <c r="L118" s="674"/>
      <c r="M118" s="674"/>
      <c r="N118" s="674"/>
      <c r="O118" s="674"/>
      <c r="P118" s="674"/>
      <c r="Q118" s="674"/>
      <c r="R118" s="674"/>
      <c r="S118" s="674"/>
      <c r="T118" s="674"/>
      <c r="U118" s="674"/>
      <c r="V118" s="674"/>
      <c r="W118" s="674"/>
      <c r="X118" s="674"/>
      <c r="Y118" s="674"/>
      <c r="Z118" s="675"/>
      <c r="AA118" s="676" t="s">
        <v>365</v>
      </c>
      <c r="AB118" s="674"/>
      <c r="AC118" s="674"/>
      <c r="AD118" s="674"/>
      <c r="AE118" s="675"/>
      <c r="AF118" s="676" t="s">
        <v>366</v>
      </c>
      <c r="AG118" s="674"/>
      <c r="AH118" s="674"/>
      <c r="AI118" s="674"/>
      <c r="AJ118" s="675"/>
      <c r="AK118" s="676" t="s">
        <v>239</v>
      </c>
      <c r="AL118" s="674"/>
      <c r="AM118" s="674"/>
      <c r="AN118" s="674"/>
      <c r="AO118" s="675"/>
      <c r="AP118" s="752" t="s">
        <v>367</v>
      </c>
      <c r="AQ118" s="753"/>
      <c r="AR118" s="753"/>
      <c r="AS118" s="753"/>
      <c r="AT118" s="754"/>
      <c r="AU118" s="710"/>
      <c r="AV118" s="711"/>
      <c r="AW118" s="711"/>
      <c r="AX118" s="711"/>
      <c r="AY118" s="711"/>
      <c r="AZ118" s="755" t="s">
        <v>396</v>
      </c>
      <c r="BA118" s="736"/>
      <c r="BB118" s="736"/>
      <c r="BC118" s="736"/>
      <c r="BD118" s="736"/>
      <c r="BE118" s="736"/>
      <c r="BF118" s="736"/>
      <c r="BG118" s="736"/>
      <c r="BH118" s="736"/>
      <c r="BI118" s="736"/>
      <c r="BJ118" s="736"/>
      <c r="BK118" s="736"/>
      <c r="BL118" s="736"/>
      <c r="BM118" s="736"/>
      <c r="BN118" s="736"/>
      <c r="BO118" s="736"/>
      <c r="BP118" s="737"/>
      <c r="BQ118" s="756" t="s">
        <v>64</v>
      </c>
      <c r="BR118" s="757"/>
      <c r="BS118" s="757"/>
      <c r="BT118" s="757"/>
      <c r="BU118" s="757"/>
      <c r="BV118" s="757" t="s">
        <v>64</v>
      </c>
      <c r="BW118" s="757"/>
      <c r="BX118" s="757"/>
      <c r="BY118" s="757"/>
      <c r="BZ118" s="757"/>
      <c r="CA118" s="757" t="s">
        <v>64</v>
      </c>
      <c r="CB118" s="757"/>
      <c r="CC118" s="757"/>
      <c r="CD118" s="757"/>
      <c r="CE118" s="757"/>
      <c r="CF118" s="717" t="s">
        <v>64</v>
      </c>
      <c r="CG118" s="718"/>
      <c r="CH118" s="718"/>
      <c r="CI118" s="718"/>
      <c r="CJ118" s="718"/>
      <c r="CK118" s="719"/>
      <c r="CL118" s="720"/>
      <c r="CM118" s="712" t="s">
        <v>397</v>
      </c>
      <c r="CN118" s="713"/>
      <c r="CO118" s="713"/>
      <c r="CP118" s="713"/>
      <c r="CQ118" s="713"/>
      <c r="CR118" s="713"/>
      <c r="CS118" s="713"/>
      <c r="CT118" s="713"/>
      <c r="CU118" s="713"/>
      <c r="CV118" s="713"/>
      <c r="CW118" s="713"/>
      <c r="CX118" s="713"/>
      <c r="CY118" s="713"/>
      <c r="CZ118" s="713"/>
      <c r="DA118" s="713"/>
      <c r="DB118" s="713"/>
      <c r="DC118" s="713"/>
      <c r="DD118" s="713"/>
      <c r="DE118" s="713"/>
      <c r="DF118" s="714"/>
      <c r="DG118" s="725" t="s">
        <v>64</v>
      </c>
      <c r="DH118" s="726"/>
      <c r="DI118" s="726"/>
      <c r="DJ118" s="726"/>
      <c r="DK118" s="727"/>
      <c r="DL118" s="728" t="s">
        <v>64</v>
      </c>
      <c r="DM118" s="726"/>
      <c r="DN118" s="726"/>
      <c r="DO118" s="726"/>
      <c r="DP118" s="727"/>
      <c r="DQ118" s="728" t="s">
        <v>64</v>
      </c>
      <c r="DR118" s="726"/>
      <c r="DS118" s="726"/>
      <c r="DT118" s="726"/>
      <c r="DU118" s="727"/>
      <c r="DV118" s="729" t="s">
        <v>64</v>
      </c>
      <c r="DW118" s="730"/>
      <c r="DX118" s="730"/>
      <c r="DY118" s="730"/>
      <c r="DZ118" s="731"/>
    </row>
    <row r="119" spans="1:130" s="468" customFormat="1" ht="26.25" customHeight="1" x14ac:dyDescent="0.15">
      <c r="A119" s="758" t="s">
        <v>372</v>
      </c>
      <c r="B119" s="697"/>
      <c r="C119" s="691" t="s">
        <v>373</v>
      </c>
      <c r="D119" s="680"/>
      <c r="E119" s="680"/>
      <c r="F119" s="680"/>
      <c r="G119" s="680"/>
      <c r="H119" s="680"/>
      <c r="I119" s="680"/>
      <c r="J119" s="680"/>
      <c r="K119" s="680"/>
      <c r="L119" s="680"/>
      <c r="M119" s="680"/>
      <c r="N119" s="680"/>
      <c r="O119" s="680"/>
      <c r="P119" s="680"/>
      <c r="Q119" s="680"/>
      <c r="R119" s="680"/>
      <c r="S119" s="680"/>
      <c r="T119" s="680"/>
      <c r="U119" s="680"/>
      <c r="V119" s="680"/>
      <c r="W119" s="680"/>
      <c r="X119" s="680"/>
      <c r="Y119" s="680"/>
      <c r="Z119" s="681"/>
      <c r="AA119" s="682" t="s">
        <v>64</v>
      </c>
      <c r="AB119" s="683"/>
      <c r="AC119" s="683"/>
      <c r="AD119" s="683"/>
      <c r="AE119" s="684"/>
      <c r="AF119" s="685" t="s">
        <v>64</v>
      </c>
      <c r="AG119" s="683"/>
      <c r="AH119" s="683"/>
      <c r="AI119" s="683"/>
      <c r="AJ119" s="684"/>
      <c r="AK119" s="685" t="s">
        <v>64</v>
      </c>
      <c r="AL119" s="683"/>
      <c r="AM119" s="683"/>
      <c r="AN119" s="683"/>
      <c r="AO119" s="684"/>
      <c r="AP119" s="686" t="s">
        <v>64</v>
      </c>
      <c r="AQ119" s="687"/>
      <c r="AR119" s="687"/>
      <c r="AS119" s="687"/>
      <c r="AT119" s="688"/>
      <c r="AU119" s="759"/>
      <c r="AV119" s="760"/>
      <c r="AW119" s="760"/>
      <c r="AX119" s="760"/>
      <c r="AY119" s="760"/>
      <c r="AZ119" s="761" t="s">
        <v>120</v>
      </c>
      <c r="BA119" s="761"/>
      <c r="BB119" s="761"/>
      <c r="BC119" s="761"/>
      <c r="BD119" s="761"/>
      <c r="BE119" s="761"/>
      <c r="BF119" s="761"/>
      <c r="BG119" s="761"/>
      <c r="BH119" s="761"/>
      <c r="BI119" s="761"/>
      <c r="BJ119" s="761"/>
      <c r="BK119" s="761"/>
      <c r="BL119" s="761"/>
      <c r="BM119" s="761"/>
      <c r="BN119" s="761"/>
      <c r="BO119" s="741" t="s">
        <v>398</v>
      </c>
      <c r="BP119" s="762"/>
      <c r="BQ119" s="756">
        <v>26892855</v>
      </c>
      <c r="BR119" s="757"/>
      <c r="BS119" s="757"/>
      <c r="BT119" s="757"/>
      <c r="BU119" s="757"/>
      <c r="BV119" s="757">
        <v>26146261</v>
      </c>
      <c r="BW119" s="757"/>
      <c r="BX119" s="757"/>
      <c r="BY119" s="757"/>
      <c r="BZ119" s="757"/>
      <c r="CA119" s="757">
        <v>24903477</v>
      </c>
      <c r="CB119" s="757"/>
      <c r="CC119" s="757"/>
      <c r="CD119" s="757"/>
      <c r="CE119" s="757"/>
      <c r="CF119" s="763"/>
      <c r="CG119" s="764"/>
      <c r="CH119" s="764"/>
      <c r="CI119" s="764"/>
      <c r="CJ119" s="765"/>
      <c r="CK119" s="766"/>
      <c r="CL119" s="767"/>
      <c r="CM119" s="755" t="s">
        <v>399</v>
      </c>
      <c r="CN119" s="736"/>
      <c r="CO119" s="736"/>
      <c r="CP119" s="736"/>
      <c r="CQ119" s="736"/>
      <c r="CR119" s="736"/>
      <c r="CS119" s="736"/>
      <c r="CT119" s="736"/>
      <c r="CU119" s="736"/>
      <c r="CV119" s="736"/>
      <c r="CW119" s="736"/>
      <c r="CX119" s="736"/>
      <c r="CY119" s="736"/>
      <c r="CZ119" s="736"/>
      <c r="DA119" s="736"/>
      <c r="DB119" s="736"/>
      <c r="DC119" s="736"/>
      <c r="DD119" s="736"/>
      <c r="DE119" s="736"/>
      <c r="DF119" s="737"/>
      <c r="DG119" s="768" t="s">
        <v>64</v>
      </c>
      <c r="DH119" s="769"/>
      <c r="DI119" s="769"/>
      <c r="DJ119" s="769"/>
      <c r="DK119" s="770"/>
      <c r="DL119" s="771" t="s">
        <v>64</v>
      </c>
      <c r="DM119" s="769"/>
      <c r="DN119" s="769"/>
      <c r="DO119" s="769"/>
      <c r="DP119" s="770"/>
      <c r="DQ119" s="771" t="s">
        <v>64</v>
      </c>
      <c r="DR119" s="769"/>
      <c r="DS119" s="769"/>
      <c r="DT119" s="769"/>
      <c r="DU119" s="770"/>
      <c r="DV119" s="772" t="s">
        <v>64</v>
      </c>
      <c r="DW119" s="773"/>
      <c r="DX119" s="773"/>
      <c r="DY119" s="773"/>
      <c r="DZ119" s="774"/>
    </row>
    <row r="120" spans="1:130" s="468" customFormat="1" ht="26.25" customHeight="1" x14ac:dyDescent="0.15">
      <c r="A120" s="775"/>
      <c r="B120" s="720"/>
      <c r="C120" s="712" t="s">
        <v>376</v>
      </c>
      <c r="D120" s="713"/>
      <c r="E120" s="713"/>
      <c r="F120" s="713"/>
      <c r="G120" s="713"/>
      <c r="H120" s="713"/>
      <c r="I120" s="713"/>
      <c r="J120" s="713"/>
      <c r="K120" s="713"/>
      <c r="L120" s="713"/>
      <c r="M120" s="713"/>
      <c r="N120" s="713"/>
      <c r="O120" s="713"/>
      <c r="P120" s="713"/>
      <c r="Q120" s="713"/>
      <c r="R120" s="713"/>
      <c r="S120" s="713"/>
      <c r="T120" s="713"/>
      <c r="U120" s="713"/>
      <c r="V120" s="713"/>
      <c r="W120" s="713"/>
      <c r="X120" s="713"/>
      <c r="Y120" s="713"/>
      <c r="Z120" s="714"/>
      <c r="AA120" s="725" t="s">
        <v>64</v>
      </c>
      <c r="AB120" s="726"/>
      <c r="AC120" s="726"/>
      <c r="AD120" s="726"/>
      <c r="AE120" s="727"/>
      <c r="AF120" s="728" t="s">
        <v>64</v>
      </c>
      <c r="AG120" s="726"/>
      <c r="AH120" s="726"/>
      <c r="AI120" s="726"/>
      <c r="AJ120" s="727"/>
      <c r="AK120" s="728" t="s">
        <v>64</v>
      </c>
      <c r="AL120" s="726"/>
      <c r="AM120" s="726"/>
      <c r="AN120" s="726"/>
      <c r="AO120" s="727"/>
      <c r="AP120" s="729" t="s">
        <v>64</v>
      </c>
      <c r="AQ120" s="730"/>
      <c r="AR120" s="730"/>
      <c r="AS120" s="730"/>
      <c r="AT120" s="731"/>
      <c r="AU120" s="776" t="s">
        <v>400</v>
      </c>
      <c r="AV120" s="777"/>
      <c r="AW120" s="777"/>
      <c r="AX120" s="777"/>
      <c r="AY120" s="778"/>
      <c r="AZ120" s="691" t="s">
        <v>401</v>
      </c>
      <c r="BA120" s="680"/>
      <c r="BB120" s="680"/>
      <c r="BC120" s="680"/>
      <c r="BD120" s="680"/>
      <c r="BE120" s="680"/>
      <c r="BF120" s="680"/>
      <c r="BG120" s="680"/>
      <c r="BH120" s="680"/>
      <c r="BI120" s="680"/>
      <c r="BJ120" s="680"/>
      <c r="BK120" s="680"/>
      <c r="BL120" s="680"/>
      <c r="BM120" s="680"/>
      <c r="BN120" s="680"/>
      <c r="BO120" s="680"/>
      <c r="BP120" s="681"/>
      <c r="BQ120" s="692">
        <v>3656559</v>
      </c>
      <c r="BR120" s="693"/>
      <c r="BS120" s="693"/>
      <c r="BT120" s="693"/>
      <c r="BU120" s="693"/>
      <c r="BV120" s="693">
        <v>4652200</v>
      </c>
      <c r="BW120" s="693"/>
      <c r="BX120" s="693"/>
      <c r="BY120" s="693"/>
      <c r="BZ120" s="693"/>
      <c r="CA120" s="693">
        <v>4911073</v>
      </c>
      <c r="CB120" s="693"/>
      <c r="CC120" s="693"/>
      <c r="CD120" s="693"/>
      <c r="CE120" s="693"/>
      <c r="CF120" s="694">
        <v>46.5</v>
      </c>
      <c r="CG120" s="695"/>
      <c r="CH120" s="695"/>
      <c r="CI120" s="695"/>
      <c r="CJ120" s="695"/>
      <c r="CK120" s="779" t="s">
        <v>402</v>
      </c>
      <c r="CL120" s="780"/>
      <c r="CM120" s="780"/>
      <c r="CN120" s="780"/>
      <c r="CO120" s="781"/>
      <c r="CP120" s="782" t="s">
        <v>341</v>
      </c>
      <c r="CQ120" s="783"/>
      <c r="CR120" s="783"/>
      <c r="CS120" s="783"/>
      <c r="CT120" s="783"/>
      <c r="CU120" s="783"/>
      <c r="CV120" s="783"/>
      <c r="CW120" s="783"/>
      <c r="CX120" s="783"/>
      <c r="CY120" s="783"/>
      <c r="CZ120" s="783"/>
      <c r="DA120" s="783"/>
      <c r="DB120" s="783"/>
      <c r="DC120" s="783"/>
      <c r="DD120" s="783"/>
      <c r="DE120" s="783"/>
      <c r="DF120" s="784"/>
      <c r="DG120" s="692">
        <v>4798662</v>
      </c>
      <c r="DH120" s="693"/>
      <c r="DI120" s="693"/>
      <c r="DJ120" s="693"/>
      <c r="DK120" s="693"/>
      <c r="DL120" s="693">
        <v>4257012</v>
      </c>
      <c r="DM120" s="693"/>
      <c r="DN120" s="693"/>
      <c r="DO120" s="693"/>
      <c r="DP120" s="693"/>
      <c r="DQ120" s="693">
        <v>3939616</v>
      </c>
      <c r="DR120" s="693"/>
      <c r="DS120" s="693"/>
      <c r="DT120" s="693"/>
      <c r="DU120" s="693"/>
      <c r="DV120" s="698">
        <v>37.299999999999997</v>
      </c>
      <c r="DW120" s="698"/>
      <c r="DX120" s="698"/>
      <c r="DY120" s="698"/>
      <c r="DZ120" s="699"/>
    </row>
    <row r="121" spans="1:130" s="468" customFormat="1" ht="26.25" customHeight="1" x14ac:dyDescent="0.15">
      <c r="A121" s="775"/>
      <c r="B121" s="720"/>
      <c r="C121" s="749" t="s">
        <v>403</v>
      </c>
      <c r="D121" s="750"/>
      <c r="E121" s="750"/>
      <c r="F121" s="750"/>
      <c r="G121" s="750"/>
      <c r="H121" s="750"/>
      <c r="I121" s="750"/>
      <c r="J121" s="750"/>
      <c r="K121" s="750"/>
      <c r="L121" s="750"/>
      <c r="M121" s="750"/>
      <c r="N121" s="750"/>
      <c r="O121" s="750"/>
      <c r="P121" s="750"/>
      <c r="Q121" s="750"/>
      <c r="R121" s="750"/>
      <c r="S121" s="750"/>
      <c r="T121" s="750"/>
      <c r="U121" s="750"/>
      <c r="V121" s="750"/>
      <c r="W121" s="750"/>
      <c r="X121" s="750"/>
      <c r="Y121" s="750"/>
      <c r="Z121" s="751"/>
      <c r="AA121" s="725" t="s">
        <v>64</v>
      </c>
      <c r="AB121" s="726"/>
      <c r="AC121" s="726"/>
      <c r="AD121" s="726"/>
      <c r="AE121" s="727"/>
      <c r="AF121" s="728" t="s">
        <v>64</v>
      </c>
      <c r="AG121" s="726"/>
      <c r="AH121" s="726"/>
      <c r="AI121" s="726"/>
      <c r="AJ121" s="727"/>
      <c r="AK121" s="728" t="s">
        <v>64</v>
      </c>
      <c r="AL121" s="726"/>
      <c r="AM121" s="726"/>
      <c r="AN121" s="726"/>
      <c r="AO121" s="727"/>
      <c r="AP121" s="729" t="s">
        <v>64</v>
      </c>
      <c r="AQ121" s="730"/>
      <c r="AR121" s="730"/>
      <c r="AS121" s="730"/>
      <c r="AT121" s="731"/>
      <c r="AU121" s="785"/>
      <c r="AV121" s="786"/>
      <c r="AW121" s="786"/>
      <c r="AX121" s="786"/>
      <c r="AY121" s="787"/>
      <c r="AZ121" s="712" t="s">
        <v>404</v>
      </c>
      <c r="BA121" s="713"/>
      <c r="BB121" s="713"/>
      <c r="BC121" s="713"/>
      <c r="BD121" s="713"/>
      <c r="BE121" s="713"/>
      <c r="BF121" s="713"/>
      <c r="BG121" s="713"/>
      <c r="BH121" s="713"/>
      <c r="BI121" s="713"/>
      <c r="BJ121" s="713"/>
      <c r="BK121" s="713"/>
      <c r="BL121" s="713"/>
      <c r="BM121" s="713"/>
      <c r="BN121" s="713"/>
      <c r="BO121" s="713"/>
      <c r="BP121" s="714"/>
      <c r="BQ121" s="715">
        <v>2282228</v>
      </c>
      <c r="BR121" s="716"/>
      <c r="BS121" s="716"/>
      <c r="BT121" s="716"/>
      <c r="BU121" s="716"/>
      <c r="BV121" s="716">
        <v>2041005</v>
      </c>
      <c r="BW121" s="716"/>
      <c r="BX121" s="716"/>
      <c r="BY121" s="716"/>
      <c r="BZ121" s="716"/>
      <c r="CA121" s="716">
        <v>1849606</v>
      </c>
      <c r="CB121" s="716"/>
      <c r="CC121" s="716"/>
      <c r="CD121" s="716"/>
      <c r="CE121" s="716"/>
      <c r="CF121" s="717">
        <v>17.5</v>
      </c>
      <c r="CG121" s="718"/>
      <c r="CH121" s="718"/>
      <c r="CI121" s="718"/>
      <c r="CJ121" s="718"/>
      <c r="CK121" s="788"/>
      <c r="CL121" s="789"/>
      <c r="CM121" s="789"/>
      <c r="CN121" s="789"/>
      <c r="CO121" s="790"/>
      <c r="CP121" s="791" t="s">
        <v>339</v>
      </c>
      <c r="CQ121" s="792"/>
      <c r="CR121" s="792"/>
      <c r="CS121" s="792"/>
      <c r="CT121" s="792"/>
      <c r="CU121" s="792"/>
      <c r="CV121" s="792"/>
      <c r="CW121" s="792"/>
      <c r="CX121" s="792"/>
      <c r="CY121" s="792"/>
      <c r="CZ121" s="792"/>
      <c r="DA121" s="792"/>
      <c r="DB121" s="792"/>
      <c r="DC121" s="792"/>
      <c r="DD121" s="792"/>
      <c r="DE121" s="792"/>
      <c r="DF121" s="793"/>
      <c r="DG121" s="715">
        <v>41422</v>
      </c>
      <c r="DH121" s="716"/>
      <c r="DI121" s="716"/>
      <c r="DJ121" s="716"/>
      <c r="DK121" s="716"/>
      <c r="DL121" s="716">
        <v>46291</v>
      </c>
      <c r="DM121" s="716"/>
      <c r="DN121" s="716"/>
      <c r="DO121" s="716"/>
      <c r="DP121" s="716"/>
      <c r="DQ121" s="716">
        <v>109572</v>
      </c>
      <c r="DR121" s="716"/>
      <c r="DS121" s="716"/>
      <c r="DT121" s="716"/>
      <c r="DU121" s="716"/>
      <c r="DV121" s="721">
        <v>1</v>
      </c>
      <c r="DW121" s="721"/>
      <c r="DX121" s="721"/>
      <c r="DY121" s="721"/>
      <c r="DZ121" s="722"/>
    </row>
    <row r="122" spans="1:130" s="468" customFormat="1" ht="26.25" customHeight="1" x14ac:dyDescent="0.15">
      <c r="A122" s="775"/>
      <c r="B122" s="720"/>
      <c r="C122" s="712" t="s">
        <v>386</v>
      </c>
      <c r="D122" s="713"/>
      <c r="E122" s="713"/>
      <c r="F122" s="713"/>
      <c r="G122" s="713"/>
      <c r="H122" s="713"/>
      <c r="I122" s="713"/>
      <c r="J122" s="713"/>
      <c r="K122" s="713"/>
      <c r="L122" s="713"/>
      <c r="M122" s="713"/>
      <c r="N122" s="713"/>
      <c r="O122" s="713"/>
      <c r="P122" s="713"/>
      <c r="Q122" s="713"/>
      <c r="R122" s="713"/>
      <c r="S122" s="713"/>
      <c r="T122" s="713"/>
      <c r="U122" s="713"/>
      <c r="V122" s="713"/>
      <c r="W122" s="713"/>
      <c r="X122" s="713"/>
      <c r="Y122" s="713"/>
      <c r="Z122" s="714"/>
      <c r="AA122" s="725" t="s">
        <v>64</v>
      </c>
      <c r="AB122" s="726"/>
      <c r="AC122" s="726"/>
      <c r="AD122" s="726"/>
      <c r="AE122" s="727"/>
      <c r="AF122" s="728" t="s">
        <v>64</v>
      </c>
      <c r="AG122" s="726"/>
      <c r="AH122" s="726"/>
      <c r="AI122" s="726"/>
      <c r="AJ122" s="727"/>
      <c r="AK122" s="728" t="s">
        <v>64</v>
      </c>
      <c r="AL122" s="726"/>
      <c r="AM122" s="726"/>
      <c r="AN122" s="726"/>
      <c r="AO122" s="727"/>
      <c r="AP122" s="729" t="s">
        <v>64</v>
      </c>
      <c r="AQ122" s="730"/>
      <c r="AR122" s="730"/>
      <c r="AS122" s="730"/>
      <c r="AT122" s="731"/>
      <c r="AU122" s="785"/>
      <c r="AV122" s="786"/>
      <c r="AW122" s="786"/>
      <c r="AX122" s="786"/>
      <c r="AY122" s="787"/>
      <c r="AZ122" s="755" t="s">
        <v>405</v>
      </c>
      <c r="BA122" s="736"/>
      <c r="BB122" s="736"/>
      <c r="BC122" s="736"/>
      <c r="BD122" s="736"/>
      <c r="BE122" s="736"/>
      <c r="BF122" s="736"/>
      <c r="BG122" s="736"/>
      <c r="BH122" s="736"/>
      <c r="BI122" s="736"/>
      <c r="BJ122" s="736"/>
      <c r="BK122" s="736"/>
      <c r="BL122" s="736"/>
      <c r="BM122" s="736"/>
      <c r="BN122" s="736"/>
      <c r="BO122" s="736"/>
      <c r="BP122" s="737"/>
      <c r="BQ122" s="756">
        <v>13413592</v>
      </c>
      <c r="BR122" s="757"/>
      <c r="BS122" s="757"/>
      <c r="BT122" s="757"/>
      <c r="BU122" s="757"/>
      <c r="BV122" s="757">
        <v>13232154</v>
      </c>
      <c r="BW122" s="757"/>
      <c r="BX122" s="757"/>
      <c r="BY122" s="757"/>
      <c r="BZ122" s="757"/>
      <c r="CA122" s="757">
        <v>12701824</v>
      </c>
      <c r="CB122" s="757"/>
      <c r="CC122" s="757"/>
      <c r="CD122" s="757"/>
      <c r="CE122" s="757"/>
      <c r="CF122" s="794">
        <v>120.2</v>
      </c>
      <c r="CG122" s="795"/>
      <c r="CH122" s="795"/>
      <c r="CI122" s="795"/>
      <c r="CJ122" s="795"/>
      <c r="CK122" s="788"/>
      <c r="CL122" s="789"/>
      <c r="CM122" s="789"/>
      <c r="CN122" s="789"/>
      <c r="CO122" s="790"/>
      <c r="CP122" s="791"/>
      <c r="CQ122" s="792"/>
      <c r="CR122" s="792"/>
      <c r="CS122" s="792"/>
      <c r="CT122" s="792"/>
      <c r="CU122" s="792"/>
      <c r="CV122" s="792"/>
      <c r="CW122" s="792"/>
      <c r="CX122" s="792"/>
      <c r="CY122" s="792"/>
      <c r="CZ122" s="792"/>
      <c r="DA122" s="792"/>
      <c r="DB122" s="792"/>
      <c r="DC122" s="792"/>
      <c r="DD122" s="792"/>
      <c r="DE122" s="792"/>
      <c r="DF122" s="793"/>
      <c r="DG122" s="715"/>
      <c r="DH122" s="716"/>
      <c r="DI122" s="716"/>
      <c r="DJ122" s="716"/>
      <c r="DK122" s="716"/>
      <c r="DL122" s="716"/>
      <c r="DM122" s="716"/>
      <c r="DN122" s="716"/>
      <c r="DO122" s="716"/>
      <c r="DP122" s="716"/>
      <c r="DQ122" s="716"/>
      <c r="DR122" s="716"/>
      <c r="DS122" s="716"/>
      <c r="DT122" s="716"/>
      <c r="DU122" s="716"/>
      <c r="DV122" s="721"/>
      <c r="DW122" s="721"/>
      <c r="DX122" s="721"/>
      <c r="DY122" s="721"/>
      <c r="DZ122" s="722"/>
    </row>
    <row r="123" spans="1:130" s="468" customFormat="1" ht="26.25" customHeight="1" x14ac:dyDescent="0.15">
      <c r="A123" s="775"/>
      <c r="B123" s="720"/>
      <c r="C123" s="712" t="s">
        <v>392</v>
      </c>
      <c r="D123" s="713"/>
      <c r="E123" s="713"/>
      <c r="F123" s="713"/>
      <c r="G123" s="713"/>
      <c r="H123" s="713"/>
      <c r="I123" s="713"/>
      <c r="J123" s="713"/>
      <c r="K123" s="713"/>
      <c r="L123" s="713"/>
      <c r="M123" s="713"/>
      <c r="N123" s="713"/>
      <c r="O123" s="713"/>
      <c r="P123" s="713"/>
      <c r="Q123" s="713"/>
      <c r="R123" s="713"/>
      <c r="S123" s="713"/>
      <c r="T123" s="713"/>
      <c r="U123" s="713"/>
      <c r="V123" s="713"/>
      <c r="W123" s="713"/>
      <c r="X123" s="713"/>
      <c r="Y123" s="713"/>
      <c r="Z123" s="714"/>
      <c r="AA123" s="725" t="s">
        <v>64</v>
      </c>
      <c r="AB123" s="726"/>
      <c r="AC123" s="726"/>
      <c r="AD123" s="726"/>
      <c r="AE123" s="727"/>
      <c r="AF123" s="728" t="s">
        <v>64</v>
      </c>
      <c r="AG123" s="726"/>
      <c r="AH123" s="726"/>
      <c r="AI123" s="726"/>
      <c r="AJ123" s="727"/>
      <c r="AK123" s="728" t="s">
        <v>64</v>
      </c>
      <c r="AL123" s="726"/>
      <c r="AM123" s="726"/>
      <c r="AN123" s="726"/>
      <c r="AO123" s="727"/>
      <c r="AP123" s="729" t="s">
        <v>64</v>
      </c>
      <c r="AQ123" s="730"/>
      <c r="AR123" s="730"/>
      <c r="AS123" s="730"/>
      <c r="AT123" s="731"/>
      <c r="AU123" s="796"/>
      <c r="AV123" s="797"/>
      <c r="AW123" s="797"/>
      <c r="AX123" s="797"/>
      <c r="AY123" s="797"/>
      <c r="AZ123" s="761" t="s">
        <v>120</v>
      </c>
      <c r="BA123" s="761"/>
      <c r="BB123" s="761"/>
      <c r="BC123" s="761"/>
      <c r="BD123" s="761"/>
      <c r="BE123" s="761"/>
      <c r="BF123" s="761"/>
      <c r="BG123" s="761"/>
      <c r="BH123" s="761"/>
      <c r="BI123" s="761"/>
      <c r="BJ123" s="761"/>
      <c r="BK123" s="761"/>
      <c r="BL123" s="761"/>
      <c r="BM123" s="761"/>
      <c r="BN123" s="761"/>
      <c r="BO123" s="741" t="s">
        <v>406</v>
      </c>
      <c r="BP123" s="762"/>
      <c r="BQ123" s="798">
        <v>19352379</v>
      </c>
      <c r="BR123" s="799"/>
      <c r="BS123" s="799"/>
      <c r="BT123" s="799"/>
      <c r="BU123" s="799"/>
      <c r="BV123" s="799">
        <v>19925359</v>
      </c>
      <c r="BW123" s="799"/>
      <c r="BX123" s="799"/>
      <c r="BY123" s="799"/>
      <c r="BZ123" s="799"/>
      <c r="CA123" s="799">
        <v>19462503</v>
      </c>
      <c r="CB123" s="799"/>
      <c r="CC123" s="799"/>
      <c r="CD123" s="799"/>
      <c r="CE123" s="799"/>
      <c r="CF123" s="763"/>
      <c r="CG123" s="764"/>
      <c r="CH123" s="764"/>
      <c r="CI123" s="764"/>
      <c r="CJ123" s="765"/>
      <c r="CK123" s="788"/>
      <c r="CL123" s="789"/>
      <c r="CM123" s="789"/>
      <c r="CN123" s="789"/>
      <c r="CO123" s="790"/>
      <c r="CP123" s="791"/>
      <c r="CQ123" s="792"/>
      <c r="CR123" s="792"/>
      <c r="CS123" s="792"/>
      <c r="CT123" s="792"/>
      <c r="CU123" s="792"/>
      <c r="CV123" s="792"/>
      <c r="CW123" s="792"/>
      <c r="CX123" s="792"/>
      <c r="CY123" s="792"/>
      <c r="CZ123" s="792"/>
      <c r="DA123" s="792"/>
      <c r="DB123" s="792"/>
      <c r="DC123" s="792"/>
      <c r="DD123" s="792"/>
      <c r="DE123" s="792"/>
      <c r="DF123" s="793"/>
      <c r="DG123" s="725"/>
      <c r="DH123" s="726"/>
      <c r="DI123" s="726"/>
      <c r="DJ123" s="726"/>
      <c r="DK123" s="727"/>
      <c r="DL123" s="728"/>
      <c r="DM123" s="726"/>
      <c r="DN123" s="726"/>
      <c r="DO123" s="726"/>
      <c r="DP123" s="727"/>
      <c r="DQ123" s="728"/>
      <c r="DR123" s="726"/>
      <c r="DS123" s="726"/>
      <c r="DT123" s="726"/>
      <c r="DU123" s="727"/>
      <c r="DV123" s="729"/>
      <c r="DW123" s="730"/>
      <c r="DX123" s="730"/>
      <c r="DY123" s="730"/>
      <c r="DZ123" s="731"/>
    </row>
    <row r="124" spans="1:130" s="468" customFormat="1" ht="26.25" customHeight="1" thickBot="1" x14ac:dyDescent="0.2">
      <c r="A124" s="775"/>
      <c r="B124" s="720"/>
      <c r="C124" s="712" t="s">
        <v>395</v>
      </c>
      <c r="D124" s="713"/>
      <c r="E124" s="713"/>
      <c r="F124" s="713"/>
      <c r="G124" s="713"/>
      <c r="H124" s="713"/>
      <c r="I124" s="713"/>
      <c r="J124" s="713"/>
      <c r="K124" s="713"/>
      <c r="L124" s="713"/>
      <c r="M124" s="713"/>
      <c r="N124" s="713"/>
      <c r="O124" s="713"/>
      <c r="P124" s="713"/>
      <c r="Q124" s="713"/>
      <c r="R124" s="713"/>
      <c r="S124" s="713"/>
      <c r="T124" s="713"/>
      <c r="U124" s="713"/>
      <c r="V124" s="713"/>
      <c r="W124" s="713"/>
      <c r="X124" s="713"/>
      <c r="Y124" s="713"/>
      <c r="Z124" s="714"/>
      <c r="AA124" s="725" t="s">
        <v>64</v>
      </c>
      <c r="AB124" s="726"/>
      <c r="AC124" s="726"/>
      <c r="AD124" s="726"/>
      <c r="AE124" s="727"/>
      <c r="AF124" s="728" t="s">
        <v>64</v>
      </c>
      <c r="AG124" s="726"/>
      <c r="AH124" s="726"/>
      <c r="AI124" s="726"/>
      <c r="AJ124" s="727"/>
      <c r="AK124" s="728" t="s">
        <v>64</v>
      </c>
      <c r="AL124" s="726"/>
      <c r="AM124" s="726"/>
      <c r="AN124" s="726"/>
      <c r="AO124" s="727"/>
      <c r="AP124" s="729" t="s">
        <v>64</v>
      </c>
      <c r="AQ124" s="730"/>
      <c r="AR124" s="730"/>
      <c r="AS124" s="730"/>
      <c r="AT124" s="731"/>
      <c r="AU124" s="800" t="s">
        <v>407</v>
      </c>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2"/>
      <c r="BQ124" s="803">
        <v>73.099999999999994</v>
      </c>
      <c r="BR124" s="804"/>
      <c r="BS124" s="804"/>
      <c r="BT124" s="804"/>
      <c r="BU124" s="804"/>
      <c r="BV124" s="804">
        <v>57.4</v>
      </c>
      <c r="BW124" s="804"/>
      <c r="BX124" s="804"/>
      <c r="BY124" s="804"/>
      <c r="BZ124" s="804"/>
      <c r="CA124" s="804">
        <v>51.4</v>
      </c>
      <c r="CB124" s="804"/>
      <c r="CC124" s="804"/>
      <c r="CD124" s="804"/>
      <c r="CE124" s="804"/>
      <c r="CF124" s="805"/>
      <c r="CG124" s="806"/>
      <c r="CH124" s="806"/>
      <c r="CI124" s="806"/>
      <c r="CJ124" s="807"/>
      <c r="CK124" s="808"/>
      <c r="CL124" s="808"/>
      <c r="CM124" s="808"/>
      <c r="CN124" s="808"/>
      <c r="CO124" s="809"/>
      <c r="CP124" s="791" t="s">
        <v>408</v>
      </c>
      <c r="CQ124" s="792"/>
      <c r="CR124" s="792"/>
      <c r="CS124" s="792"/>
      <c r="CT124" s="792"/>
      <c r="CU124" s="792"/>
      <c r="CV124" s="792"/>
      <c r="CW124" s="792"/>
      <c r="CX124" s="792"/>
      <c r="CY124" s="792"/>
      <c r="CZ124" s="792"/>
      <c r="DA124" s="792"/>
      <c r="DB124" s="792"/>
      <c r="DC124" s="792"/>
      <c r="DD124" s="792"/>
      <c r="DE124" s="792"/>
      <c r="DF124" s="793"/>
      <c r="DG124" s="768" t="s">
        <v>64</v>
      </c>
      <c r="DH124" s="769"/>
      <c r="DI124" s="769"/>
      <c r="DJ124" s="769"/>
      <c r="DK124" s="770"/>
      <c r="DL124" s="771" t="s">
        <v>64</v>
      </c>
      <c r="DM124" s="769"/>
      <c r="DN124" s="769"/>
      <c r="DO124" s="769"/>
      <c r="DP124" s="770"/>
      <c r="DQ124" s="771" t="s">
        <v>64</v>
      </c>
      <c r="DR124" s="769"/>
      <c r="DS124" s="769"/>
      <c r="DT124" s="769"/>
      <c r="DU124" s="770"/>
      <c r="DV124" s="772" t="s">
        <v>64</v>
      </c>
      <c r="DW124" s="773"/>
      <c r="DX124" s="773"/>
      <c r="DY124" s="773"/>
      <c r="DZ124" s="774"/>
    </row>
    <row r="125" spans="1:130" s="468" customFormat="1" ht="26.25" customHeight="1" x14ac:dyDescent="0.15">
      <c r="A125" s="775"/>
      <c r="B125" s="720"/>
      <c r="C125" s="712" t="s">
        <v>397</v>
      </c>
      <c r="D125" s="713"/>
      <c r="E125" s="713"/>
      <c r="F125" s="713"/>
      <c r="G125" s="713"/>
      <c r="H125" s="713"/>
      <c r="I125" s="713"/>
      <c r="J125" s="713"/>
      <c r="K125" s="713"/>
      <c r="L125" s="713"/>
      <c r="M125" s="713"/>
      <c r="N125" s="713"/>
      <c r="O125" s="713"/>
      <c r="P125" s="713"/>
      <c r="Q125" s="713"/>
      <c r="R125" s="713"/>
      <c r="S125" s="713"/>
      <c r="T125" s="713"/>
      <c r="U125" s="713"/>
      <c r="V125" s="713"/>
      <c r="W125" s="713"/>
      <c r="X125" s="713"/>
      <c r="Y125" s="713"/>
      <c r="Z125" s="714"/>
      <c r="AA125" s="725" t="s">
        <v>64</v>
      </c>
      <c r="AB125" s="726"/>
      <c r="AC125" s="726"/>
      <c r="AD125" s="726"/>
      <c r="AE125" s="727"/>
      <c r="AF125" s="728" t="s">
        <v>64</v>
      </c>
      <c r="AG125" s="726"/>
      <c r="AH125" s="726"/>
      <c r="AI125" s="726"/>
      <c r="AJ125" s="727"/>
      <c r="AK125" s="728" t="s">
        <v>64</v>
      </c>
      <c r="AL125" s="726"/>
      <c r="AM125" s="726"/>
      <c r="AN125" s="726"/>
      <c r="AO125" s="727"/>
      <c r="AP125" s="729" t="s">
        <v>64</v>
      </c>
      <c r="AQ125" s="730"/>
      <c r="AR125" s="730"/>
      <c r="AS125" s="730"/>
      <c r="AT125" s="731"/>
      <c r="AU125" s="810"/>
      <c r="AV125" s="811"/>
      <c r="AW125" s="811"/>
      <c r="AX125" s="811"/>
      <c r="AY125" s="811"/>
      <c r="AZ125" s="811"/>
      <c r="BA125" s="811"/>
      <c r="BB125" s="811"/>
      <c r="BC125" s="811"/>
      <c r="BD125" s="811"/>
      <c r="BE125" s="811"/>
      <c r="BF125" s="811"/>
      <c r="BG125" s="811"/>
      <c r="BH125" s="811"/>
      <c r="BI125" s="811"/>
      <c r="BJ125" s="811"/>
      <c r="BK125" s="811"/>
      <c r="BL125" s="811"/>
      <c r="BM125" s="811"/>
      <c r="BN125" s="811"/>
      <c r="BO125" s="811"/>
      <c r="BP125" s="811"/>
      <c r="BQ125" s="475"/>
      <c r="BR125" s="475"/>
      <c r="BS125" s="475"/>
      <c r="BT125" s="475"/>
      <c r="BU125" s="475"/>
      <c r="BV125" s="475"/>
      <c r="BW125" s="475"/>
      <c r="BX125" s="475"/>
      <c r="BY125" s="475"/>
      <c r="BZ125" s="475"/>
      <c r="CA125" s="475"/>
      <c r="CB125" s="475"/>
      <c r="CC125" s="475"/>
      <c r="CD125" s="475"/>
      <c r="CE125" s="475"/>
      <c r="CF125" s="475"/>
      <c r="CG125" s="475"/>
      <c r="CH125" s="475"/>
      <c r="CI125" s="475"/>
      <c r="CJ125" s="812"/>
      <c r="CK125" s="813" t="s">
        <v>409</v>
      </c>
      <c r="CL125" s="780"/>
      <c r="CM125" s="780"/>
      <c r="CN125" s="780"/>
      <c r="CO125" s="781"/>
      <c r="CP125" s="691" t="s">
        <v>410</v>
      </c>
      <c r="CQ125" s="680"/>
      <c r="CR125" s="680"/>
      <c r="CS125" s="680"/>
      <c r="CT125" s="680"/>
      <c r="CU125" s="680"/>
      <c r="CV125" s="680"/>
      <c r="CW125" s="680"/>
      <c r="CX125" s="680"/>
      <c r="CY125" s="680"/>
      <c r="CZ125" s="680"/>
      <c r="DA125" s="680"/>
      <c r="DB125" s="680"/>
      <c r="DC125" s="680"/>
      <c r="DD125" s="680"/>
      <c r="DE125" s="680"/>
      <c r="DF125" s="681"/>
      <c r="DG125" s="692" t="s">
        <v>64</v>
      </c>
      <c r="DH125" s="693"/>
      <c r="DI125" s="693"/>
      <c r="DJ125" s="693"/>
      <c r="DK125" s="693"/>
      <c r="DL125" s="693" t="s">
        <v>64</v>
      </c>
      <c r="DM125" s="693"/>
      <c r="DN125" s="693"/>
      <c r="DO125" s="693"/>
      <c r="DP125" s="693"/>
      <c r="DQ125" s="693" t="s">
        <v>64</v>
      </c>
      <c r="DR125" s="693"/>
      <c r="DS125" s="693"/>
      <c r="DT125" s="693"/>
      <c r="DU125" s="693"/>
      <c r="DV125" s="698" t="s">
        <v>64</v>
      </c>
      <c r="DW125" s="698"/>
      <c r="DX125" s="698"/>
      <c r="DY125" s="698"/>
      <c r="DZ125" s="699"/>
    </row>
    <row r="126" spans="1:130" s="468" customFormat="1" ht="26.25" customHeight="1" thickBot="1" x14ac:dyDescent="0.2">
      <c r="A126" s="775"/>
      <c r="B126" s="720"/>
      <c r="C126" s="712" t="s">
        <v>399</v>
      </c>
      <c r="D126" s="713"/>
      <c r="E126" s="713"/>
      <c r="F126" s="713"/>
      <c r="G126" s="713"/>
      <c r="H126" s="713"/>
      <c r="I126" s="713"/>
      <c r="J126" s="713"/>
      <c r="K126" s="713"/>
      <c r="L126" s="713"/>
      <c r="M126" s="713"/>
      <c r="N126" s="713"/>
      <c r="O126" s="713"/>
      <c r="P126" s="713"/>
      <c r="Q126" s="713"/>
      <c r="R126" s="713"/>
      <c r="S126" s="713"/>
      <c r="T126" s="713"/>
      <c r="U126" s="713"/>
      <c r="V126" s="713"/>
      <c r="W126" s="713"/>
      <c r="X126" s="713"/>
      <c r="Y126" s="713"/>
      <c r="Z126" s="714"/>
      <c r="AA126" s="725" t="s">
        <v>64</v>
      </c>
      <c r="AB126" s="726"/>
      <c r="AC126" s="726"/>
      <c r="AD126" s="726"/>
      <c r="AE126" s="727"/>
      <c r="AF126" s="728" t="s">
        <v>64</v>
      </c>
      <c r="AG126" s="726"/>
      <c r="AH126" s="726"/>
      <c r="AI126" s="726"/>
      <c r="AJ126" s="727"/>
      <c r="AK126" s="728" t="s">
        <v>64</v>
      </c>
      <c r="AL126" s="726"/>
      <c r="AM126" s="726"/>
      <c r="AN126" s="726"/>
      <c r="AO126" s="727"/>
      <c r="AP126" s="729" t="s">
        <v>64</v>
      </c>
      <c r="AQ126" s="730"/>
      <c r="AR126" s="730"/>
      <c r="AS126" s="730"/>
      <c r="AT126" s="731"/>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14"/>
      <c r="CE126" s="814"/>
      <c r="CF126" s="814"/>
      <c r="CG126" s="475"/>
      <c r="CH126" s="475"/>
      <c r="CI126" s="475"/>
      <c r="CJ126" s="812"/>
      <c r="CK126" s="815"/>
      <c r="CL126" s="789"/>
      <c r="CM126" s="789"/>
      <c r="CN126" s="789"/>
      <c r="CO126" s="790"/>
      <c r="CP126" s="712" t="s">
        <v>411</v>
      </c>
      <c r="CQ126" s="713"/>
      <c r="CR126" s="713"/>
      <c r="CS126" s="713"/>
      <c r="CT126" s="713"/>
      <c r="CU126" s="713"/>
      <c r="CV126" s="713"/>
      <c r="CW126" s="713"/>
      <c r="CX126" s="713"/>
      <c r="CY126" s="713"/>
      <c r="CZ126" s="713"/>
      <c r="DA126" s="713"/>
      <c r="DB126" s="713"/>
      <c r="DC126" s="713"/>
      <c r="DD126" s="713"/>
      <c r="DE126" s="713"/>
      <c r="DF126" s="714"/>
      <c r="DG126" s="715" t="s">
        <v>64</v>
      </c>
      <c r="DH126" s="716"/>
      <c r="DI126" s="716"/>
      <c r="DJ126" s="716"/>
      <c r="DK126" s="716"/>
      <c r="DL126" s="716" t="s">
        <v>64</v>
      </c>
      <c r="DM126" s="716"/>
      <c r="DN126" s="716"/>
      <c r="DO126" s="716"/>
      <c r="DP126" s="716"/>
      <c r="DQ126" s="716" t="s">
        <v>64</v>
      </c>
      <c r="DR126" s="716"/>
      <c r="DS126" s="716"/>
      <c r="DT126" s="716"/>
      <c r="DU126" s="716"/>
      <c r="DV126" s="721" t="s">
        <v>64</v>
      </c>
      <c r="DW126" s="721"/>
      <c r="DX126" s="721"/>
      <c r="DY126" s="721"/>
      <c r="DZ126" s="722"/>
    </row>
    <row r="127" spans="1:130" s="468" customFormat="1" ht="26.25" customHeight="1" x14ac:dyDescent="0.15">
      <c r="A127" s="816"/>
      <c r="B127" s="767"/>
      <c r="C127" s="755" t="s">
        <v>412</v>
      </c>
      <c r="D127" s="736"/>
      <c r="E127" s="736"/>
      <c r="F127" s="736"/>
      <c r="G127" s="736"/>
      <c r="H127" s="736"/>
      <c r="I127" s="736"/>
      <c r="J127" s="736"/>
      <c r="K127" s="736"/>
      <c r="L127" s="736"/>
      <c r="M127" s="736"/>
      <c r="N127" s="736"/>
      <c r="O127" s="736"/>
      <c r="P127" s="736"/>
      <c r="Q127" s="736"/>
      <c r="R127" s="736"/>
      <c r="S127" s="736"/>
      <c r="T127" s="736"/>
      <c r="U127" s="736"/>
      <c r="V127" s="736"/>
      <c r="W127" s="736"/>
      <c r="X127" s="736"/>
      <c r="Y127" s="736"/>
      <c r="Z127" s="737"/>
      <c r="AA127" s="725" t="s">
        <v>64</v>
      </c>
      <c r="AB127" s="726"/>
      <c r="AC127" s="726"/>
      <c r="AD127" s="726"/>
      <c r="AE127" s="727"/>
      <c r="AF127" s="728" t="s">
        <v>64</v>
      </c>
      <c r="AG127" s="726"/>
      <c r="AH127" s="726"/>
      <c r="AI127" s="726"/>
      <c r="AJ127" s="727"/>
      <c r="AK127" s="728" t="s">
        <v>64</v>
      </c>
      <c r="AL127" s="726"/>
      <c r="AM127" s="726"/>
      <c r="AN127" s="726"/>
      <c r="AO127" s="727"/>
      <c r="AP127" s="729" t="s">
        <v>64</v>
      </c>
      <c r="AQ127" s="730"/>
      <c r="AR127" s="730"/>
      <c r="AS127" s="730"/>
      <c r="AT127" s="731"/>
      <c r="AU127" s="475"/>
      <c r="AV127" s="475"/>
      <c r="AW127" s="475"/>
      <c r="AX127" s="817" t="s">
        <v>413</v>
      </c>
      <c r="AY127" s="818"/>
      <c r="AZ127" s="818"/>
      <c r="BA127" s="818"/>
      <c r="BB127" s="818"/>
      <c r="BC127" s="818"/>
      <c r="BD127" s="818"/>
      <c r="BE127" s="819"/>
      <c r="BF127" s="820" t="s">
        <v>414</v>
      </c>
      <c r="BG127" s="818"/>
      <c r="BH127" s="818"/>
      <c r="BI127" s="818"/>
      <c r="BJ127" s="818"/>
      <c r="BK127" s="818"/>
      <c r="BL127" s="819"/>
      <c r="BM127" s="820" t="s">
        <v>415</v>
      </c>
      <c r="BN127" s="818"/>
      <c r="BO127" s="818"/>
      <c r="BP127" s="818"/>
      <c r="BQ127" s="818"/>
      <c r="BR127" s="818"/>
      <c r="BS127" s="819"/>
      <c r="BT127" s="820" t="s">
        <v>416</v>
      </c>
      <c r="BU127" s="818"/>
      <c r="BV127" s="818"/>
      <c r="BW127" s="818"/>
      <c r="BX127" s="818"/>
      <c r="BY127" s="818"/>
      <c r="BZ127" s="821"/>
      <c r="CA127" s="475"/>
      <c r="CB127" s="475"/>
      <c r="CC127" s="475"/>
      <c r="CD127" s="814"/>
      <c r="CE127" s="814"/>
      <c r="CF127" s="814"/>
      <c r="CG127" s="475"/>
      <c r="CH127" s="475"/>
      <c r="CI127" s="475"/>
      <c r="CJ127" s="812"/>
      <c r="CK127" s="815"/>
      <c r="CL127" s="789"/>
      <c r="CM127" s="789"/>
      <c r="CN127" s="789"/>
      <c r="CO127" s="790"/>
      <c r="CP127" s="712" t="s">
        <v>417</v>
      </c>
      <c r="CQ127" s="713"/>
      <c r="CR127" s="713"/>
      <c r="CS127" s="713"/>
      <c r="CT127" s="713"/>
      <c r="CU127" s="713"/>
      <c r="CV127" s="713"/>
      <c r="CW127" s="713"/>
      <c r="CX127" s="713"/>
      <c r="CY127" s="713"/>
      <c r="CZ127" s="713"/>
      <c r="DA127" s="713"/>
      <c r="DB127" s="713"/>
      <c r="DC127" s="713"/>
      <c r="DD127" s="713"/>
      <c r="DE127" s="713"/>
      <c r="DF127" s="714"/>
      <c r="DG127" s="715" t="s">
        <v>64</v>
      </c>
      <c r="DH127" s="716"/>
      <c r="DI127" s="716"/>
      <c r="DJ127" s="716"/>
      <c r="DK127" s="716"/>
      <c r="DL127" s="716" t="s">
        <v>64</v>
      </c>
      <c r="DM127" s="716"/>
      <c r="DN127" s="716"/>
      <c r="DO127" s="716"/>
      <c r="DP127" s="716"/>
      <c r="DQ127" s="716" t="s">
        <v>64</v>
      </c>
      <c r="DR127" s="716"/>
      <c r="DS127" s="716"/>
      <c r="DT127" s="716"/>
      <c r="DU127" s="716"/>
      <c r="DV127" s="721" t="s">
        <v>64</v>
      </c>
      <c r="DW127" s="721"/>
      <c r="DX127" s="721"/>
      <c r="DY127" s="721"/>
      <c r="DZ127" s="722"/>
    </row>
    <row r="128" spans="1:130" s="468" customFormat="1" ht="26.25" customHeight="1" thickBot="1" x14ac:dyDescent="0.2">
      <c r="A128" s="822" t="s">
        <v>418</v>
      </c>
      <c r="B128" s="823"/>
      <c r="C128" s="823"/>
      <c r="D128" s="823"/>
      <c r="E128" s="823"/>
      <c r="F128" s="823"/>
      <c r="G128" s="823"/>
      <c r="H128" s="823"/>
      <c r="I128" s="823"/>
      <c r="J128" s="823"/>
      <c r="K128" s="823"/>
      <c r="L128" s="823"/>
      <c r="M128" s="823"/>
      <c r="N128" s="823"/>
      <c r="O128" s="823"/>
      <c r="P128" s="823"/>
      <c r="Q128" s="823"/>
      <c r="R128" s="823"/>
      <c r="S128" s="823"/>
      <c r="T128" s="823"/>
      <c r="U128" s="823"/>
      <c r="V128" s="823"/>
      <c r="W128" s="824" t="s">
        <v>419</v>
      </c>
      <c r="X128" s="824"/>
      <c r="Y128" s="824"/>
      <c r="Z128" s="825"/>
      <c r="AA128" s="826">
        <v>210425</v>
      </c>
      <c r="AB128" s="827"/>
      <c r="AC128" s="827"/>
      <c r="AD128" s="827"/>
      <c r="AE128" s="828"/>
      <c r="AF128" s="829">
        <v>236958</v>
      </c>
      <c r="AG128" s="827"/>
      <c r="AH128" s="827"/>
      <c r="AI128" s="827"/>
      <c r="AJ128" s="828"/>
      <c r="AK128" s="829">
        <v>220386</v>
      </c>
      <c r="AL128" s="827"/>
      <c r="AM128" s="827"/>
      <c r="AN128" s="827"/>
      <c r="AO128" s="828"/>
      <c r="AP128" s="830"/>
      <c r="AQ128" s="831"/>
      <c r="AR128" s="831"/>
      <c r="AS128" s="831"/>
      <c r="AT128" s="832"/>
      <c r="AU128" s="475"/>
      <c r="AV128" s="475"/>
      <c r="AW128" s="475"/>
      <c r="AX128" s="679" t="s">
        <v>420</v>
      </c>
      <c r="AY128" s="680"/>
      <c r="AZ128" s="680"/>
      <c r="BA128" s="680"/>
      <c r="BB128" s="680"/>
      <c r="BC128" s="680"/>
      <c r="BD128" s="680"/>
      <c r="BE128" s="681"/>
      <c r="BF128" s="833" t="s">
        <v>64</v>
      </c>
      <c r="BG128" s="834"/>
      <c r="BH128" s="834"/>
      <c r="BI128" s="834"/>
      <c r="BJ128" s="834"/>
      <c r="BK128" s="834"/>
      <c r="BL128" s="835"/>
      <c r="BM128" s="833">
        <v>13.09</v>
      </c>
      <c r="BN128" s="834"/>
      <c r="BO128" s="834"/>
      <c r="BP128" s="834"/>
      <c r="BQ128" s="834"/>
      <c r="BR128" s="834"/>
      <c r="BS128" s="835"/>
      <c r="BT128" s="833">
        <v>20</v>
      </c>
      <c r="BU128" s="834"/>
      <c r="BV128" s="834"/>
      <c r="BW128" s="834"/>
      <c r="BX128" s="834"/>
      <c r="BY128" s="834"/>
      <c r="BZ128" s="836"/>
      <c r="CA128" s="814"/>
      <c r="CB128" s="814"/>
      <c r="CC128" s="814"/>
      <c r="CD128" s="814"/>
      <c r="CE128" s="814"/>
      <c r="CF128" s="814"/>
      <c r="CG128" s="475"/>
      <c r="CH128" s="475"/>
      <c r="CI128" s="475"/>
      <c r="CJ128" s="812"/>
      <c r="CK128" s="837"/>
      <c r="CL128" s="838"/>
      <c r="CM128" s="838"/>
      <c r="CN128" s="838"/>
      <c r="CO128" s="839"/>
      <c r="CP128" s="840" t="s">
        <v>421</v>
      </c>
      <c r="CQ128" s="477"/>
      <c r="CR128" s="477"/>
      <c r="CS128" s="477"/>
      <c r="CT128" s="477"/>
      <c r="CU128" s="477"/>
      <c r="CV128" s="477"/>
      <c r="CW128" s="477"/>
      <c r="CX128" s="477"/>
      <c r="CY128" s="477"/>
      <c r="CZ128" s="477"/>
      <c r="DA128" s="477"/>
      <c r="DB128" s="477"/>
      <c r="DC128" s="477"/>
      <c r="DD128" s="477"/>
      <c r="DE128" s="477"/>
      <c r="DF128" s="841"/>
      <c r="DG128" s="842">
        <v>33139</v>
      </c>
      <c r="DH128" s="843"/>
      <c r="DI128" s="843"/>
      <c r="DJ128" s="843"/>
      <c r="DK128" s="843"/>
      <c r="DL128" s="843">
        <v>72444</v>
      </c>
      <c r="DM128" s="843"/>
      <c r="DN128" s="843"/>
      <c r="DO128" s="843"/>
      <c r="DP128" s="843"/>
      <c r="DQ128" s="843">
        <v>79723</v>
      </c>
      <c r="DR128" s="843"/>
      <c r="DS128" s="843"/>
      <c r="DT128" s="843"/>
      <c r="DU128" s="843"/>
      <c r="DV128" s="844">
        <v>0.8</v>
      </c>
      <c r="DW128" s="844"/>
      <c r="DX128" s="844"/>
      <c r="DY128" s="844"/>
      <c r="DZ128" s="845"/>
    </row>
    <row r="129" spans="1:131" s="468" customFormat="1" ht="26.25" customHeight="1" x14ac:dyDescent="0.15">
      <c r="A129" s="700" t="s">
        <v>45</v>
      </c>
      <c r="B129" s="701"/>
      <c r="C129" s="701"/>
      <c r="D129" s="701"/>
      <c r="E129" s="701"/>
      <c r="F129" s="701"/>
      <c r="G129" s="701"/>
      <c r="H129" s="701"/>
      <c r="I129" s="701"/>
      <c r="J129" s="701"/>
      <c r="K129" s="701"/>
      <c r="L129" s="701"/>
      <c r="M129" s="701"/>
      <c r="N129" s="701"/>
      <c r="O129" s="701"/>
      <c r="P129" s="701"/>
      <c r="Q129" s="701"/>
      <c r="R129" s="701"/>
      <c r="S129" s="701"/>
      <c r="T129" s="701"/>
      <c r="U129" s="701"/>
      <c r="V129" s="701"/>
      <c r="W129" s="846" t="s">
        <v>422</v>
      </c>
      <c r="X129" s="847"/>
      <c r="Y129" s="847"/>
      <c r="Z129" s="848"/>
      <c r="AA129" s="725">
        <v>11486580</v>
      </c>
      <c r="AB129" s="726"/>
      <c r="AC129" s="726"/>
      <c r="AD129" s="726"/>
      <c r="AE129" s="727"/>
      <c r="AF129" s="728">
        <v>11998348</v>
      </c>
      <c r="AG129" s="726"/>
      <c r="AH129" s="726"/>
      <c r="AI129" s="726"/>
      <c r="AJ129" s="727"/>
      <c r="AK129" s="728">
        <v>11735254</v>
      </c>
      <c r="AL129" s="726"/>
      <c r="AM129" s="726"/>
      <c r="AN129" s="726"/>
      <c r="AO129" s="727"/>
      <c r="AP129" s="849"/>
      <c r="AQ129" s="850"/>
      <c r="AR129" s="850"/>
      <c r="AS129" s="850"/>
      <c r="AT129" s="851"/>
      <c r="AU129" s="476"/>
      <c r="AV129" s="476"/>
      <c r="AW129" s="476"/>
      <c r="AX129" s="852" t="s">
        <v>423</v>
      </c>
      <c r="AY129" s="713"/>
      <c r="AZ129" s="713"/>
      <c r="BA129" s="713"/>
      <c r="BB129" s="713"/>
      <c r="BC129" s="713"/>
      <c r="BD129" s="713"/>
      <c r="BE129" s="714"/>
      <c r="BF129" s="853" t="s">
        <v>64</v>
      </c>
      <c r="BG129" s="854"/>
      <c r="BH129" s="854"/>
      <c r="BI129" s="854"/>
      <c r="BJ129" s="854"/>
      <c r="BK129" s="854"/>
      <c r="BL129" s="855"/>
      <c r="BM129" s="853">
        <v>18.09</v>
      </c>
      <c r="BN129" s="854"/>
      <c r="BO129" s="854"/>
      <c r="BP129" s="854"/>
      <c r="BQ129" s="854"/>
      <c r="BR129" s="854"/>
      <c r="BS129" s="855"/>
      <c r="BT129" s="853">
        <v>30</v>
      </c>
      <c r="BU129" s="854"/>
      <c r="BV129" s="854"/>
      <c r="BW129" s="854"/>
      <c r="BX129" s="854"/>
      <c r="BY129" s="854"/>
      <c r="BZ129" s="856"/>
      <c r="CA129" s="857"/>
      <c r="CB129" s="857"/>
      <c r="CC129" s="857"/>
      <c r="CD129" s="857"/>
      <c r="CE129" s="857"/>
      <c r="CF129" s="857"/>
      <c r="CG129" s="857"/>
      <c r="CH129" s="857"/>
      <c r="CI129" s="857"/>
      <c r="CJ129" s="857"/>
      <c r="CK129" s="857"/>
      <c r="CL129" s="857"/>
      <c r="CM129" s="857"/>
      <c r="CN129" s="857"/>
      <c r="CO129" s="857"/>
      <c r="CP129" s="857"/>
      <c r="CQ129" s="857"/>
      <c r="CR129" s="857"/>
      <c r="CS129" s="857"/>
      <c r="CT129" s="857"/>
      <c r="CU129" s="857"/>
      <c r="CV129" s="857"/>
      <c r="CW129" s="857"/>
      <c r="CX129" s="857"/>
      <c r="CY129" s="857"/>
      <c r="CZ129" s="857"/>
      <c r="DA129" s="857"/>
      <c r="DB129" s="857"/>
      <c r="DC129" s="857"/>
      <c r="DD129" s="857"/>
      <c r="DE129" s="857"/>
      <c r="DF129" s="857"/>
      <c r="DG129" s="857"/>
      <c r="DH129" s="857"/>
      <c r="DI129" s="857"/>
      <c r="DJ129" s="857"/>
      <c r="DK129" s="857"/>
      <c r="DL129" s="857"/>
      <c r="DM129" s="857"/>
      <c r="DN129" s="857"/>
      <c r="DO129" s="857"/>
      <c r="DP129" s="476"/>
      <c r="DQ129" s="476"/>
      <c r="DR129" s="476"/>
      <c r="DS129" s="476"/>
      <c r="DT129" s="476"/>
      <c r="DU129" s="476"/>
      <c r="DV129" s="476"/>
      <c r="DW129" s="476"/>
      <c r="DX129" s="476"/>
      <c r="DY129" s="476"/>
      <c r="DZ129" s="476"/>
    </row>
    <row r="130" spans="1:131" s="468" customFormat="1" ht="26.25" customHeight="1" x14ac:dyDescent="0.15">
      <c r="A130" s="700" t="s">
        <v>424</v>
      </c>
      <c r="B130" s="701"/>
      <c r="C130" s="701"/>
      <c r="D130" s="701"/>
      <c r="E130" s="701"/>
      <c r="F130" s="701"/>
      <c r="G130" s="701"/>
      <c r="H130" s="701"/>
      <c r="I130" s="701"/>
      <c r="J130" s="701"/>
      <c r="K130" s="701"/>
      <c r="L130" s="701"/>
      <c r="M130" s="701"/>
      <c r="N130" s="701"/>
      <c r="O130" s="701"/>
      <c r="P130" s="701"/>
      <c r="Q130" s="701"/>
      <c r="R130" s="701"/>
      <c r="S130" s="701"/>
      <c r="T130" s="701"/>
      <c r="U130" s="701"/>
      <c r="V130" s="701"/>
      <c r="W130" s="846" t="s">
        <v>425</v>
      </c>
      <c r="X130" s="847"/>
      <c r="Y130" s="847"/>
      <c r="Z130" s="848"/>
      <c r="AA130" s="725">
        <v>1177939</v>
      </c>
      <c r="AB130" s="726"/>
      <c r="AC130" s="726"/>
      <c r="AD130" s="726"/>
      <c r="AE130" s="727"/>
      <c r="AF130" s="728">
        <v>1174356</v>
      </c>
      <c r="AG130" s="726"/>
      <c r="AH130" s="726"/>
      <c r="AI130" s="726"/>
      <c r="AJ130" s="727"/>
      <c r="AK130" s="728">
        <v>1168226</v>
      </c>
      <c r="AL130" s="726"/>
      <c r="AM130" s="726"/>
      <c r="AN130" s="726"/>
      <c r="AO130" s="727"/>
      <c r="AP130" s="849"/>
      <c r="AQ130" s="850"/>
      <c r="AR130" s="850"/>
      <c r="AS130" s="850"/>
      <c r="AT130" s="851"/>
      <c r="AU130" s="476"/>
      <c r="AV130" s="476"/>
      <c r="AW130" s="476"/>
      <c r="AX130" s="852" t="s">
        <v>426</v>
      </c>
      <c r="AY130" s="713"/>
      <c r="AZ130" s="713"/>
      <c r="BA130" s="713"/>
      <c r="BB130" s="713"/>
      <c r="BC130" s="713"/>
      <c r="BD130" s="713"/>
      <c r="BE130" s="714"/>
      <c r="BF130" s="858">
        <v>9.4</v>
      </c>
      <c r="BG130" s="859"/>
      <c r="BH130" s="859"/>
      <c r="BI130" s="859"/>
      <c r="BJ130" s="859"/>
      <c r="BK130" s="859"/>
      <c r="BL130" s="860"/>
      <c r="BM130" s="858">
        <v>25</v>
      </c>
      <c r="BN130" s="859"/>
      <c r="BO130" s="859"/>
      <c r="BP130" s="859"/>
      <c r="BQ130" s="859"/>
      <c r="BR130" s="859"/>
      <c r="BS130" s="860"/>
      <c r="BT130" s="858">
        <v>35</v>
      </c>
      <c r="BU130" s="859"/>
      <c r="BV130" s="859"/>
      <c r="BW130" s="859"/>
      <c r="BX130" s="859"/>
      <c r="BY130" s="859"/>
      <c r="BZ130" s="861"/>
      <c r="CA130" s="857"/>
      <c r="CB130" s="857"/>
      <c r="CC130" s="857"/>
      <c r="CD130" s="857"/>
      <c r="CE130" s="857"/>
      <c r="CF130" s="857"/>
      <c r="CG130" s="857"/>
      <c r="CH130" s="857"/>
      <c r="CI130" s="857"/>
      <c r="CJ130" s="857"/>
      <c r="CK130" s="857"/>
      <c r="CL130" s="857"/>
      <c r="CM130" s="857"/>
      <c r="CN130" s="857"/>
      <c r="CO130" s="857"/>
      <c r="CP130" s="857"/>
      <c r="CQ130" s="857"/>
      <c r="CR130" s="857"/>
      <c r="CS130" s="857"/>
      <c r="CT130" s="857"/>
      <c r="CU130" s="857"/>
      <c r="CV130" s="857"/>
      <c r="CW130" s="857"/>
      <c r="CX130" s="857"/>
      <c r="CY130" s="857"/>
      <c r="CZ130" s="857"/>
      <c r="DA130" s="857"/>
      <c r="DB130" s="857"/>
      <c r="DC130" s="857"/>
      <c r="DD130" s="857"/>
      <c r="DE130" s="857"/>
      <c r="DF130" s="857"/>
      <c r="DG130" s="857"/>
      <c r="DH130" s="857"/>
      <c r="DI130" s="857"/>
      <c r="DJ130" s="857"/>
      <c r="DK130" s="857"/>
      <c r="DL130" s="857"/>
      <c r="DM130" s="857"/>
      <c r="DN130" s="857"/>
      <c r="DO130" s="857"/>
      <c r="DP130" s="476"/>
      <c r="DQ130" s="476"/>
      <c r="DR130" s="476"/>
      <c r="DS130" s="476"/>
      <c r="DT130" s="476"/>
      <c r="DU130" s="476"/>
      <c r="DV130" s="476"/>
      <c r="DW130" s="476"/>
      <c r="DX130" s="476"/>
      <c r="DY130" s="476"/>
      <c r="DZ130" s="476"/>
    </row>
    <row r="131" spans="1:131" s="468" customFormat="1" ht="26.25" customHeight="1" thickBot="1" x14ac:dyDescent="0.2">
      <c r="A131" s="862"/>
      <c r="B131" s="863"/>
      <c r="C131" s="863"/>
      <c r="D131" s="863"/>
      <c r="E131" s="863"/>
      <c r="F131" s="863"/>
      <c r="G131" s="863"/>
      <c r="H131" s="863"/>
      <c r="I131" s="863"/>
      <c r="J131" s="863"/>
      <c r="K131" s="863"/>
      <c r="L131" s="863"/>
      <c r="M131" s="863"/>
      <c r="N131" s="863"/>
      <c r="O131" s="863"/>
      <c r="P131" s="863"/>
      <c r="Q131" s="863"/>
      <c r="R131" s="863"/>
      <c r="S131" s="863"/>
      <c r="T131" s="863"/>
      <c r="U131" s="863"/>
      <c r="V131" s="863"/>
      <c r="W131" s="864" t="s">
        <v>427</v>
      </c>
      <c r="X131" s="865"/>
      <c r="Y131" s="865"/>
      <c r="Z131" s="866"/>
      <c r="AA131" s="768">
        <v>10308641</v>
      </c>
      <c r="AB131" s="769"/>
      <c r="AC131" s="769"/>
      <c r="AD131" s="769"/>
      <c r="AE131" s="770"/>
      <c r="AF131" s="771">
        <v>10823992</v>
      </c>
      <c r="AG131" s="769"/>
      <c r="AH131" s="769"/>
      <c r="AI131" s="769"/>
      <c r="AJ131" s="770"/>
      <c r="AK131" s="771">
        <v>10567028</v>
      </c>
      <c r="AL131" s="769"/>
      <c r="AM131" s="769"/>
      <c r="AN131" s="769"/>
      <c r="AO131" s="770"/>
      <c r="AP131" s="867"/>
      <c r="AQ131" s="868"/>
      <c r="AR131" s="868"/>
      <c r="AS131" s="868"/>
      <c r="AT131" s="869"/>
      <c r="AU131" s="476"/>
      <c r="AV131" s="476"/>
      <c r="AW131" s="476"/>
      <c r="AX131" s="870" t="s">
        <v>428</v>
      </c>
      <c r="AY131" s="477"/>
      <c r="AZ131" s="477"/>
      <c r="BA131" s="477"/>
      <c r="BB131" s="477"/>
      <c r="BC131" s="477"/>
      <c r="BD131" s="477"/>
      <c r="BE131" s="841"/>
      <c r="BF131" s="871">
        <v>51.4</v>
      </c>
      <c r="BG131" s="872"/>
      <c r="BH131" s="872"/>
      <c r="BI131" s="872"/>
      <c r="BJ131" s="872"/>
      <c r="BK131" s="872"/>
      <c r="BL131" s="873"/>
      <c r="BM131" s="871">
        <v>350</v>
      </c>
      <c r="BN131" s="872"/>
      <c r="BO131" s="872"/>
      <c r="BP131" s="872"/>
      <c r="BQ131" s="872"/>
      <c r="BR131" s="872"/>
      <c r="BS131" s="873"/>
      <c r="BT131" s="874"/>
      <c r="BU131" s="875"/>
      <c r="BV131" s="875"/>
      <c r="BW131" s="875"/>
      <c r="BX131" s="875"/>
      <c r="BY131" s="875"/>
      <c r="BZ131" s="876"/>
      <c r="CA131" s="857"/>
      <c r="CB131" s="857"/>
      <c r="CC131" s="857"/>
      <c r="CD131" s="857"/>
      <c r="CE131" s="857"/>
      <c r="CF131" s="857"/>
      <c r="CG131" s="857"/>
      <c r="CH131" s="857"/>
      <c r="CI131" s="857"/>
      <c r="CJ131" s="857"/>
      <c r="CK131" s="857"/>
      <c r="CL131" s="857"/>
      <c r="CM131" s="857"/>
      <c r="CN131" s="857"/>
      <c r="CO131" s="857"/>
      <c r="CP131" s="857"/>
      <c r="CQ131" s="857"/>
      <c r="CR131" s="857"/>
      <c r="CS131" s="857"/>
      <c r="CT131" s="857"/>
      <c r="CU131" s="857"/>
      <c r="CV131" s="857"/>
      <c r="CW131" s="857"/>
      <c r="CX131" s="857"/>
      <c r="CY131" s="857"/>
      <c r="CZ131" s="857"/>
      <c r="DA131" s="857"/>
      <c r="DB131" s="857"/>
      <c r="DC131" s="857"/>
      <c r="DD131" s="857"/>
      <c r="DE131" s="857"/>
      <c r="DF131" s="857"/>
      <c r="DG131" s="857"/>
      <c r="DH131" s="857"/>
      <c r="DI131" s="857"/>
      <c r="DJ131" s="857"/>
      <c r="DK131" s="857"/>
      <c r="DL131" s="857"/>
      <c r="DM131" s="857"/>
      <c r="DN131" s="857"/>
      <c r="DO131" s="857"/>
      <c r="DP131" s="476"/>
      <c r="DQ131" s="476"/>
      <c r="DR131" s="476"/>
      <c r="DS131" s="476"/>
      <c r="DT131" s="476"/>
      <c r="DU131" s="476"/>
      <c r="DV131" s="476"/>
      <c r="DW131" s="476"/>
      <c r="DX131" s="476"/>
      <c r="DY131" s="476"/>
      <c r="DZ131" s="476"/>
    </row>
    <row r="132" spans="1:131" s="468" customFormat="1" ht="26.25" customHeight="1" x14ac:dyDescent="0.15">
      <c r="A132" s="877" t="s">
        <v>429</v>
      </c>
      <c r="B132" s="878"/>
      <c r="C132" s="878"/>
      <c r="D132" s="878"/>
      <c r="E132" s="878"/>
      <c r="F132" s="878"/>
      <c r="G132" s="878"/>
      <c r="H132" s="878"/>
      <c r="I132" s="878"/>
      <c r="J132" s="878"/>
      <c r="K132" s="878"/>
      <c r="L132" s="878"/>
      <c r="M132" s="878"/>
      <c r="N132" s="878"/>
      <c r="O132" s="878"/>
      <c r="P132" s="878"/>
      <c r="Q132" s="878"/>
      <c r="R132" s="878"/>
      <c r="S132" s="878"/>
      <c r="T132" s="878"/>
      <c r="U132" s="878"/>
      <c r="V132" s="879" t="s">
        <v>430</v>
      </c>
      <c r="W132" s="879"/>
      <c r="X132" s="879"/>
      <c r="Y132" s="879"/>
      <c r="Z132" s="880"/>
      <c r="AA132" s="881">
        <v>8.9194372420000008</v>
      </c>
      <c r="AB132" s="882"/>
      <c r="AC132" s="882"/>
      <c r="AD132" s="882"/>
      <c r="AE132" s="883"/>
      <c r="AF132" s="884">
        <v>8.9613939299999998</v>
      </c>
      <c r="AG132" s="882"/>
      <c r="AH132" s="882"/>
      <c r="AI132" s="882"/>
      <c r="AJ132" s="883"/>
      <c r="AK132" s="884">
        <v>10.55530834</v>
      </c>
      <c r="AL132" s="882"/>
      <c r="AM132" s="882"/>
      <c r="AN132" s="882"/>
      <c r="AO132" s="883"/>
      <c r="AP132" s="763"/>
      <c r="AQ132" s="764"/>
      <c r="AR132" s="764"/>
      <c r="AS132" s="764"/>
      <c r="AT132" s="885"/>
      <c r="AU132" s="886"/>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7"/>
      <c r="CB132" s="857"/>
      <c r="CC132" s="857"/>
      <c r="CD132" s="857"/>
      <c r="CE132" s="857"/>
      <c r="CF132" s="857"/>
      <c r="CG132" s="857"/>
      <c r="CH132" s="857"/>
      <c r="CI132" s="857"/>
      <c r="CJ132" s="857"/>
      <c r="CK132" s="857"/>
      <c r="CL132" s="857"/>
      <c r="CM132" s="857"/>
      <c r="CN132" s="857"/>
      <c r="CO132" s="857"/>
      <c r="CP132" s="857"/>
      <c r="CQ132" s="857"/>
      <c r="CR132" s="857"/>
      <c r="CS132" s="857"/>
      <c r="CT132" s="857"/>
      <c r="CU132" s="857"/>
      <c r="CV132" s="857"/>
      <c r="CW132" s="857"/>
      <c r="CX132" s="857"/>
      <c r="CY132" s="857"/>
      <c r="CZ132" s="857"/>
      <c r="DA132" s="857"/>
      <c r="DB132" s="857"/>
      <c r="DC132" s="857"/>
      <c r="DD132" s="857"/>
      <c r="DE132" s="857"/>
      <c r="DF132" s="857"/>
      <c r="DG132" s="857"/>
      <c r="DH132" s="857"/>
      <c r="DI132" s="857"/>
      <c r="DJ132" s="857"/>
      <c r="DK132" s="857"/>
      <c r="DL132" s="857"/>
      <c r="DM132" s="857"/>
      <c r="DN132" s="857"/>
      <c r="DO132" s="857"/>
      <c r="DP132" s="476"/>
      <c r="DQ132" s="476"/>
      <c r="DR132" s="476"/>
      <c r="DS132" s="476"/>
      <c r="DT132" s="476"/>
      <c r="DU132" s="476"/>
      <c r="DV132" s="476"/>
      <c r="DW132" s="476"/>
      <c r="DX132" s="476"/>
      <c r="DY132" s="476"/>
      <c r="DZ132" s="476"/>
    </row>
    <row r="133" spans="1:131" s="468" customFormat="1" ht="26.25" customHeight="1" thickBot="1" x14ac:dyDescent="0.2">
      <c r="A133" s="887"/>
      <c r="B133" s="888"/>
      <c r="C133" s="888"/>
      <c r="D133" s="888"/>
      <c r="E133" s="888"/>
      <c r="F133" s="888"/>
      <c r="G133" s="888"/>
      <c r="H133" s="888"/>
      <c r="I133" s="888"/>
      <c r="J133" s="888"/>
      <c r="K133" s="888"/>
      <c r="L133" s="888"/>
      <c r="M133" s="888"/>
      <c r="N133" s="888"/>
      <c r="O133" s="888"/>
      <c r="P133" s="888"/>
      <c r="Q133" s="888"/>
      <c r="R133" s="888"/>
      <c r="S133" s="888"/>
      <c r="T133" s="888"/>
      <c r="U133" s="888"/>
      <c r="V133" s="889" t="s">
        <v>431</v>
      </c>
      <c r="W133" s="889"/>
      <c r="X133" s="889"/>
      <c r="Y133" s="889"/>
      <c r="Z133" s="890"/>
      <c r="AA133" s="891">
        <v>9.4</v>
      </c>
      <c r="AB133" s="892"/>
      <c r="AC133" s="892"/>
      <c r="AD133" s="892"/>
      <c r="AE133" s="893"/>
      <c r="AF133" s="891">
        <v>9.1</v>
      </c>
      <c r="AG133" s="892"/>
      <c r="AH133" s="892"/>
      <c r="AI133" s="892"/>
      <c r="AJ133" s="893"/>
      <c r="AK133" s="891">
        <v>9.4</v>
      </c>
      <c r="AL133" s="892"/>
      <c r="AM133" s="892"/>
      <c r="AN133" s="892"/>
      <c r="AO133" s="893"/>
      <c r="AP133" s="805"/>
      <c r="AQ133" s="806"/>
      <c r="AR133" s="806"/>
      <c r="AS133" s="806"/>
      <c r="AT133" s="894"/>
      <c r="AU133" s="476"/>
      <c r="AV133" s="476"/>
      <c r="AW133" s="476"/>
      <c r="AX133" s="476"/>
      <c r="AY133" s="476"/>
      <c r="AZ133" s="476"/>
      <c r="BA133" s="476"/>
      <c r="BB133" s="476"/>
      <c r="BC133" s="476"/>
      <c r="BD133" s="476"/>
      <c r="BE133" s="476"/>
      <c r="BF133" s="476"/>
      <c r="BG133" s="476"/>
      <c r="BH133" s="476"/>
      <c r="BI133" s="476"/>
      <c r="BJ133" s="476"/>
      <c r="BK133" s="476"/>
      <c r="BL133" s="476"/>
      <c r="BM133" s="476"/>
      <c r="BN133" s="857"/>
      <c r="BO133" s="857"/>
      <c r="BP133" s="857"/>
      <c r="BQ133" s="857"/>
      <c r="BR133" s="857"/>
      <c r="BS133" s="857"/>
      <c r="BT133" s="857"/>
      <c r="BU133" s="857"/>
      <c r="BV133" s="857"/>
      <c r="BW133" s="857"/>
      <c r="BX133" s="857"/>
      <c r="BY133" s="857"/>
      <c r="BZ133" s="857"/>
      <c r="CA133" s="857"/>
      <c r="CB133" s="857"/>
      <c r="CC133" s="857"/>
      <c r="CD133" s="857"/>
      <c r="CE133" s="857"/>
      <c r="CF133" s="857"/>
      <c r="CG133" s="857"/>
      <c r="CH133" s="857"/>
      <c r="CI133" s="857"/>
      <c r="CJ133" s="857"/>
      <c r="CK133" s="857"/>
      <c r="CL133" s="857"/>
      <c r="CM133" s="857"/>
      <c r="CN133" s="857"/>
      <c r="CO133" s="857"/>
      <c r="CP133" s="857"/>
      <c r="CQ133" s="857"/>
      <c r="CR133" s="857"/>
      <c r="CS133" s="857"/>
      <c r="CT133" s="857"/>
      <c r="CU133" s="857"/>
      <c r="CV133" s="857"/>
      <c r="CW133" s="857"/>
      <c r="CX133" s="857"/>
      <c r="CY133" s="857"/>
      <c r="CZ133" s="857"/>
      <c r="DA133" s="857"/>
      <c r="DB133" s="857"/>
      <c r="DC133" s="857"/>
      <c r="DD133" s="857"/>
      <c r="DE133" s="857"/>
      <c r="DF133" s="857"/>
      <c r="DG133" s="857"/>
      <c r="DH133" s="857"/>
      <c r="DI133" s="857"/>
      <c r="DJ133" s="857"/>
      <c r="DK133" s="857"/>
      <c r="DL133" s="857"/>
      <c r="DM133" s="857"/>
      <c r="DN133" s="857"/>
      <c r="DO133" s="857"/>
      <c r="DP133" s="476"/>
      <c r="DQ133" s="476"/>
      <c r="DR133" s="476"/>
      <c r="DS133" s="476"/>
      <c r="DT133" s="476"/>
      <c r="DU133" s="476"/>
      <c r="DV133" s="476"/>
      <c r="DW133" s="476"/>
      <c r="DX133" s="476"/>
      <c r="DY133" s="476"/>
      <c r="DZ133" s="476"/>
    </row>
    <row r="134" spans="1:131" ht="11.25" customHeight="1" x14ac:dyDescent="0.15">
      <c r="A134" s="895"/>
      <c r="B134" s="895"/>
      <c r="C134" s="895"/>
      <c r="D134" s="895"/>
      <c r="E134" s="895"/>
      <c r="F134" s="895"/>
      <c r="G134" s="895"/>
      <c r="H134" s="895"/>
      <c r="I134" s="895"/>
      <c r="J134" s="895"/>
      <c r="K134" s="895"/>
      <c r="L134" s="895"/>
      <c r="M134" s="895"/>
      <c r="N134" s="895"/>
      <c r="O134" s="895"/>
      <c r="P134" s="895"/>
      <c r="Q134" s="895"/>
      <c r="R134" s="895"/>
      <c r="S134" s="895"/>
      <c r="T134" s="895"/>
      <c r="U134" s="895"/>
      <c r="V134" s="895"/>
      <c r="W134" s="895"/>
      <c r="X134" s="895"/>
      <c r="Y134" s="895"/>
      <c r="Z134" s="895"/>
      <c r="AA134" s="895"/>
      <c r="AB134" s="895"/>
      <c r="AC134" s="895"/>
      <c r="AD134" s="895"/>
      <c r="AE134" s="895"/>
      <c r="AF134" s="895"/>
      <c r="AG134" s="895"/>
      <c r="AH134" s="895"/>
      <c r="AI134" s="895"/>
      <c r="AJ134" s="895"/>
      <c r="AK134" s="895"/>
      <c r="AL134" s="895"/>
      <c r="AM134" s="895"/>
      <c r="AN134" s="895"/>
      <c r="AO134" s="895"/>
      <c r="AP134" s="895"/>
      <c r="AQ134" s="895"/>
      <c r="AR134" s="895"/>
      <c r="AS134" s="895"/>
      <c r="AT134" s="895"/>
      <c r="AU134" s="476"/>
      <c r="AV134" s="476"/>
      <c r="AW134" s="476"/>
      <c r="AX134" s="476"/>
      <c r="AY134" s="476"/>
      <c r="AZ134" s="476"/>
      <c r="BA134" s="476"/>
      <c r="BB134" s="476"/>
      <c r="BC134" s="476"/>
      <c r="BD134" s="476"/>
      <c r="BE134" s="476"/>
      <c r="BF134" s="476"/>
      <c r="BG134" s="476"/>
      <c r="BH134" s="476"/>
      <c r="BI134" s="476"/>
      <c r="BJ134" s="476"/>
      <c r="BK134" s="476"/>
      <c r="BL134" s="476"/>
      <c r="BM134" s="476"/>
      <c r="BN134" s="857"/>
      <c r="BO134" s="857"/>
      <c r="BP134" s="857"/>
      <c r="BQ134" s="857"/>
      <c r="BR134" s="857"/>
      <c r="BS134" s="857"/>
      <c r="BT134" s="857"/>
      <c r="BU134" s="857"/>
      <c r="BV134" s="857"/>
      <c r="BW134" s="857"/>
      <c r="BX134" s="857"/>
      <c r="BY134" s="857"/>
      <c r="BZ134" s="857"/>
      <c r="CA134" s="857"/>
      <c r="CB134" s="857"/>
      <c r="CC134" s="857"/>
      <c r="CD134" s="857"/>
      <c r="CE134" s="857"/>
      <c r="CF134" s="857"/>
      <c r="CG134" s="857"/>
      <c r="CH134" s="857"/>
      <c r="CI134" s="857"/>
      <c r="CJ134" s="857"/>
      <c r="CK134" s="857"/>
      <c r="CL134" s="857"/>
      <c r="CM134" s="857"/>
      <c r="CN134" s="857"/>
      <c r="CO134" s="857"/>
      <c r="CP134" s="857"/>
      <c r="CQ134" s="857"/>
      <c r="CR134" s="857"/>
      <c r="CS134" s="857"/>
      <c r="CT134" s="857"/>
      <c r="CU134" s="857"/>
      <c r="CV134" s="857"/>
      <c r="CW134" s="857"/>
      <c r="CX134" s="857"/>
      <c r="CY134" s="857"/>
      <c r="CZ134" s="857"/>
      <c r="DA134" s="857"/>
      <c r="DB134" s="857"/>
      <c r="DC134" s="857"/>
      <c r="DD134" s="857"/>
      <c r="DE134" s="857"/>
      <c r="DF134" s="857"/>
      <c r="DG134" s="857"/>
      <c r="DH134" s="857"/>
      <c r="DI134" s="857"/>
      <c r="DJ134" s="857"/>
      <c r="DK134" s="857"/>
      <c r="DL134" s="857"/>
      <c r="DM134" s="857"/>
      <c r="DN134" s="857"/>
      <c r="DO134" s="857"/>
      <c r="DP134" s="476"/>
      <c r="DQ134" s="476"/>
      <c r="DR134" s="476"/>
      <c r="DS134" s="476"/>
      <c r="DT134" s="476"/>
      <c r="DU134" s="476"/>
      <c r="DV134" s="476"/>
      <c r="DW134" s="476"/>
      <c r="DX134" s="476"/>
      <c r="DY134" s="476"/>
      <c r="DZ134" s="476"/>
      <c r="EA134" s="468"/>
    </row>
    <row r="135" spans="1:131" ht="14.25" hidden="1" x14ac:dyDescent="0.15">
      <c r="AU135" s="895"/>
      <c r="AV135" s="895"/>
      <c r="AW135" s="895"/>
      <c r="AX135" s="895"/>
      <c r="AY135" s="895"/>
      <c r="AZ135" s="895"/>
      <c r="BA135" s="895"/>
      <c r="BB135" s="895"/>
      <c r="BC135" s="895"/>
      <c r="BD135" s="895"/>
      <c r="BE135" s="895"/>
      <c r="BF135" s="895"/>
      <c r="BG135" s="895"/>
      <c r="BH135" s="895"/>
      <c r="BI135" s="895"/>
      <c r="BJ135" s="895"/>
      <c r="BK135" s="895"/>
      <c r="BL135" s="895"/>
      <c r="BM135" s="895"/>
      <c r="BN135" s="895"/>
      <c r="BO135" s="895"/>
      <c r="BP135" s="895"/>
      <c r="BQ135" s="895"/>
      <c r="BR135" s="895"/>
      <c r="BS135" s="895"/>
      <c r="BT135" s="895"/>
      <c r="BU135" s="895"/>
      <c r="BV135" s="895"/>
      <c r="BW135" s="895"/>
      <c r="BX135" s="895"/>
      <c r="BY135" s="895"/>
      <c r="BZ135" s="895"/>
      <c r="CA135" s="895"/>
      <c r="CB135" s="895"/>
      <c r="CC135" s="895"/>
      <c r="CD135" s="895"/>
      <c r="CE135" s="895"/>
      <c r="CF135" s="895"/>
      <c r="CG135" s="895"/>
      <c r="CH135" s="895"/>
      <c r="CI135" s="895"/>
      <c r="CJ135" s="895"/>
      <c r="CK135" s="895"/>
      <c r="CL135" s="895"/>
      <c r="CM135" s="895"/>
      <c r="CN135" s="895"/>
      <c r="CO135" s="895"/>
      <c r="CP135" s="895"/>
      <c r="CQ135" s="895"/>
      <c r="CR135" s="895"/>
      <c r="CS135" s="895"/>
      <c r="CT135" s="895"/>
      <c r="CU135" s="895"/>
      <c r="CV135" s="895"/>
      <c r="CW135" s="895"/>
      <c r="CX135" s="895"/>
      <c r="CY135" s="895"/>
      <c r="CZ135" s="895"/>
      <c r="DA135" s="895"/>
      <c r="DB135" s="895"/>
      <c r="DC135" s="895"/>
      <c r="DD135" s="895"/>
      <c r="DE135" s="895"/>
      <c r="DF135" s="895"/>
      <c r="DG135" s="895"/>
      <c r="DH135" s="895"/>
      <c r="DI135" s="895"/>
      <c r="DJ135" s="895"/>
      <c r="DK135" s="895"/>
      <c r="DL135" s="895"/>
      <c r="DM135" s="895"/>
      <c r="DN135" s="895"/>
      <c r="DO135" s="895"/>
      <c r="DP135" s="895"/>
      <c r="DQ135" s="895"/>
      <c r="DR135" s="895"/>
      <c r="DS135" s="895"/>
      <c r="DT135" s="895"/>
      <c r="DU135" s="895"/>
      <c r="DV135" s="895"/>
      <c r="DW135" s="895"/>
      <c r="DX135" s="895"/>
      <c r="DY135" s="895"/>
      <c r="DZ135" s="895"/>
    </row>
  </sheetData>
  <sheetProtection algorithmName="SHA-512" hashValue="4E45yWXt1bGmj+AmLc4YYICQXpe5hyJa+SGuQmkSd6zULYrMvkY3VjGDFs+YMCdw3y2cN1BfJIWGYOvK/caudg==" saltValue="eT2AZA2astL7+C7duexB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zoomScale="85" zoomScaleNormal="8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q6ZvmhxODrwa02ptjwJeJnWFJNLzq0dOnI6F8mr3i53ry556YflUn5G7nmmWMhe/437LC7rtPNkeSOL/fKy04g==" saltValue="aRjrwHFHRNBAmPULBnGV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ePNiUFyckY5h9LZS5edygh8R+JON+vyktYF1h4XmMssuC4xBvattJnYsWrCZHI+k7rNovDhAf1kPhIWpLK+zg==" saltValue="GVB7jlPorXPgZiZEUfXiC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workbookViewId="0"/>
  </sheetViews>
  <sheetFormatPr defaultColWidth="0" defaultRowHeight="13.5" customHeight="1" zeroHeight="1" x14ac:dyDescent="0.15"/>
  <cols>
    <col min="1" max="36" width="2.5" style="896" customWidth="1"/>
    <col min="37" max="44" width="17" style="896" customWidth="1"/>
    <col min="45" max="45" width="6.125" style="903" customWidth="1"/>
    <col min="46" max="46" width="3" style="901" customWidth="1"/>
    <col min="47" max="47" width="19.125" style="896" hidden="1" customWidth="1"/>
    <col min="48" max="52" width="12.625" style="896" hidden="1" customWidth="1"/>
    <col min="53" max="16384" width="8.625" style="896" hidden="1"/>
  </cols>
  <sheetData>
    <row r="1" spans="1:46" x14ac:dyDescent="0.15">
      <c r="AS1" s="897"/>
      <c r="AT1" s="897"/>
    </row>
    <row r="2" spans="1:46" x14ac:dyDescent="0.15">
      <c r="AS2" s="897"/>
      <c r="AT2" s="897"/>
    </row>
    <row r="3" spans="1:46" x14ac:dyDescent="0.15">
      <c r="AS3" s="897"/>
      <c r="AT3" s="897"/>
    </row>
    <row r="4" spans="1:46" x14ac:dyDescent="0.15">
      <c r="AS4" s="897"/>
      <c r="AT4" s="897"/>
    </row>
    <row r="5" spans="1:46" ht="17.25" x14ac:dyDescent="0.15">
      <c r="A5" s="898" t="s">
        <v>432</v>
      </c>
      <c r="B5" s="899"/>
      <c r="C5" s="899"/>
      <c r="D5" s="899"/>
      <c r="E5" s="899"/>
      <c r="F5" s="899"/>
      <c r="G5" s="899"/>
      <c r="H5" s="899"/>
      <c r="I5" s="899"/>
      <c r="J5" s="899"/>
      <c r="K5" s="899"/>
      <c r="L5" s="899"/>
      <c r="M5" s="899"/>
      <c r="N5" s="899"/>
      <c r="O5" s="899"/>
      <c r="P5" s="899"/>
      <c r="Q5" s="899"/>
      <c r="R5" s="899"/>
      <c r="S5" s="899"/>
      <c r="T5" s="899"/>
      <c r="U5" s="899"/>
      <c r="V5" s="899"/>
      <c r="W5" s="899"/>
      <c r="X5" s="899"/>
      <c r="Y5" s="899"/>
      <c r="Z5" s="899"/>
      <c r="AA5" s="899"/>
      <c r="AB5" s="899"/>
      <c r="AC5" s="899"/>
      <c r="AD5" s="899"/>
      <c r="AE5" s="899"/>
      <c r="AF5" s="899"/>
      <c r="AG5" s="899"/>
      <c r="AH5" s="899"/>
      <c r="AI5" s="899"/>
      <c r="AJ5" s="899"/>
      <c r="AK5" s="899"/>
      <c r="AL5" s="899"/>
      <c r="AM5" s="899"/>
      <c r="AN5" s="899"/>
      <c r="AO5" s="899"/>
      <c r="AP5" s="899"/>
      <c r="AQ5" s="899"/>
      <c r="AR5" s="899"/>
      <c r="AS5" s="900"/>
    </row>
    <row r="6" spans="1:46" x14ac:dyDescent="0.15">
      <c r="A6" s="901"/>
      <c r="B6" s="897"/>
      <c r="C6" s="897"/>
      <c r="D6" s="897"/>
      <c r="E6" s="897"/>
      <c r="F6" s="897"/>
      <c r="G6" s="897"/>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902" t="s">
        <v>433</v>
      </c>
      <c r="AL6" s="902"/>
      <c r="AM6" s="902"/>
      <c r="AN6" s="902"/>
      <c r="AO6" s="897"/>
      <c r="AP6" s="897"/>
      <c r="AQ6" s="897"/>
      <c r="AR6" s="897"/>
    </row>
    <row r="7" spans="1:46" ht="13.5" customHeight="1" x14ac:dyDescent="0.15">
      <c r="A7" s="901"/>
      <c r="B7" s="897"/>
      <c r="C7" s="897"/>
      <c r="D7" s="897"/>
      <c r="E7" s="897"/>
      <c r="F7" s="897"/>
      <c r="G7" s="897"/>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904"/>
      <c r="AL7" s="905"/>
      <c r="AM7" s="905"/>
      <c r="AN7" s="906"/>
      <c r="AO7" s="907" t="s">
        <v>434</v>
      </c>
      <c r="AP7" s="908"/>
      <c r="AQ7" s="909" t="s">
        <v>435</v>
      </c>
      <c r="AR7" s="910"/>
    </row>
    <row r="8" spans="1:46" x14ac:dyDescent="0.15">
      <c r="A8" s="901"/>
      <c r="B8" s="897"/>
      <c r="C8" s="897"/>
      <c r="D8" s="897"/>
      <c r="E8" s="897"/>
      <c r="F8" s="897"/>
      <c r="G8" s="897"/>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911"/>
      <c r="AL8" s="912"/>
      <c r="AM8" s="912"/>
      <c r="AN8" s="913"/>
      <c r="AO8" s="914"/>
      <c r="AP8" s="915" t="s">
        <v>436</v>
      </c>
      <c r="AQ8" s="916" t="s">
        <v>437</v>
      </c>
      <c r="AR8" s="917" t="s">
        <v>438</v>
      </c>
    </row>
    <row r="9" spans="1:46" x14ac:dyDescent="0.15">
      <c r="A9" s="901"/>
      <c r="B9" s="897"/>
      <c r="C9" s="897"/>
      <c r="D9" s="897"/>
      <c r="E9" s="897"/>
      <c r="F9" s="897"/>
      <c r="G9" s="897"/>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918" t="s">
        <v>439</v>
      </c>
      <c r="AL9" s="919"/>
      <c r="AM9" s="919"/>
      <c r="AN9" s="920"/>
      <c r="AO9" s="921">
        <v>3459767</v>
      </c>
      <c r="AP9" s="921">
        <v>64128</v>
      </c>
      <c r="AQ9" s="922">
        <v>73449</v>
      </c>
      <c r="AR9" s="923">
        <v>-12.7</v>
      </c>
    </row>
    <row r="10" spans="1:46" ht="13.5" customHeight="1" x14ac:dyDescent="0.15">
      <c r="A10" s="901"/>
      <c r="B10" s="897"/>
      <c r="C10" s="897"/>
      <c r="D10" s="897"/>
      <c r="E10" s="897"/>
      <c r="F10" s="897"/>
      <c r="G10" s="897"/>
      <c r="H10" s="897"/>
      <c r="I10" s="897"/>
      <c r="J10" s="897"/>
      <c r="K10" s="897"/>
      <c r="L10" s="897"/>
      <c r="M10" s="897"/>
      <c r="N10" s="897"/>
      <c r="O10" s="897"/>
      <c r="P10" s="897"/>
      <c r="Q10" s="897"/>
      <c r="R10" s="897"/>
      <c r="S10" s="897"/>
      <c r="T10" s="897"/>
      <c r="U10" s="897"/>
      <c r="V10" s="897"/>
      <c r="W10" s="897"/>
      <c r="X10" s="897"/>
      <c r="Y10" s="897"/>
      <c r="Z10" s="897"/>
      <c r="AA10" s="897"/>
      <c r="AB10" s="897"/>
      <c r="AC10" s="897"/>
      <c r="AD10" s="897"/>
      <c r="AE10" s="897"/>
      <c r="AF10" s="897"/>
      <c r="AG10" s="897"/>
      <c r="AH10" s="897"/>
      <c r="AI10" s="897"/>
      <c r="AJ10" s="897"/>
      <c r="AK10" s="918" t="s">
        <v>440</v>
      </c>
      <c r="AL10" s="919"/>
      <c r="AM10" s="919"/>
      <c r="AN10" s="920"/>
      <c r="AO10" s="924">
        <v>285</v>
      </c>
      <c r="AP10" s="924">
        <v>5</v>
      </c>
      <c r="AQ10" s="925">
        <v>5917</v>
      </c>
      <c r="AR10" s="926">
        <v>-99.9</v>
      </c>
    </row>
    <row r="11" spans="1:46" ht="13.5" customHeight="1" x14ac:dyDescent="0.15">
      <c r="A11" s="901"/>
      <c r="B11" s="897"/>
      <c r="C11" s="897"/>
      <c r="D11" s="897"/>
      <c r="E11" s="897"/>
      <c r="F11" s="897"/>
      <c r="G11" s="897"/>
      <c r="H11" s="897"/>
      <c r="I11" s="897"/>
      <c r="J11" s="897"/>
      <c r="K11" s="897"/>
      <c r="L11" s="897"/>
      <c r="M11" s="897"/>
      <c r="N11" s="897"/>
      <c r="O11" s="897"/>
      <c r="P11" s="897"/>
      <c r="Q11" s="897"/>
      <c r="R11" s="897"/>
      <c r="S11" s="897"/>
      <c r="T11" s="897"/>
      <c r="U11" s="897"/>
      <c r="V11" s="897"/>
      <c r="W11" s="897"/>
      <c r="X11" s="897"/>
      <c r="Y11" s="897"/>
      <c r="Z11" s="897"/>
      <c r="AA11" s="897"/>
      <c r="AB11" s="897"/>
      <c r="AC11" s="897"/>
      <c r="AD11" s="897"/>
      <c r="AE11" s="897"/>
      <c r="AF11" s="897"/>
      <c r="AG11" s="897"/>
      <c r="AH11" s="897"/>
      <c r="AI11" s="897"/>
      <c r="AJ11" s="897"/>
      <c r="AK11" s="918" t="s">
        <v>441</v>
      </c>
      <c r="AL11" s="919"/>
      <c r="AM11" s="919"/>
      <c r="AN11" s="920"/>
      <c r="AO11" s="924">
        <v>32673</v>
      </c>
      <c r="AP11" s="924">
        <v>606</v>
      </c>
      <c r="AQ11" s="925">
        <v>1123</v>
      </c>
      <c r="AR11" s="926">
        <v>-46</v>
      </c>
    </row>
    <row r="12" spans="1:46" ht="13.5" customHeight="1" x14ac:dyDescent="0.15">
      <c r="A12" s="901"/>
      <c r="B12" s="897"/>
      <c r="C12" s="897"/>
      <c r="D12" s="897"/>
      <c r="E12" s="897"/>
      <c r="F12" s="897"/>
      <c r="G12" s="897"/>
      <c r="H12" s="897"/>
      <c r="I12" s="897"/>
      <c r="J12" s="897"/>
      <c r="K12" s="897"/>
      <c r="L12" s="897"/>
      <c r="M12" s="897"/>
      <c r="N12" s="897"/>
      <c r="O12" s="897"/>
      <c r="P12" s="897"/>
      <c r="Q12" s="897"/>
      <c r="R12" s="897"/>
      <c r="S12" s="897"/>
      <c r="T12" s="897"/>
      <c r="U12" s="897"/>
      <c r="V12" s="897"/>
      <c r="W12" s="897"/>
      <c r="X12" s="897"/>
      <c r="Y12" s="897"/>
      <c r="Z12" s="897"/>
      <c r="AA12" s="897"/>
      <c r="AB12" s="897"/>
      <c r="AC12" s="897"/>
      <c r="AD12" s="897"/>
      <c r="AE12" s="897"/>
      <c r="AF12" s="897"/>
      <c r="AG12" s="897"/>
      <c r="AH12" s="897"/>
      <c r="AI12" s="897"/>
      <c r="AJ12" s="897"/>
      <c r="AK12" s="918" t="s">
        <v>442</v>
      </c>
      <c r="AL12" s="919"/>
      <c r="AM12" s="919"/>
      <c r="AN12" s="920"/>
      <c r="AO12" s="924">
        <v>8008</v>
      </c>
      <c r="AP12" s="924">
        <v>148</v>
      </c>
      <c r="AQ12" s="925">
        <v>9</v>
      </c>
      <c r="AR12" s="926">
        <v>1544.4</v>
      </c>
    </row>
    <row r="13" spans="1:46" ht="13.5" customHeight="1" x14ac:dyDescent="0.15">
      <c r="A13" s="901"/>
      <c r="B13" s="897"/>
      <c r="C13" s="897"/>
      <c r="D13" s="897"/>
      <c r="E13" s="897"/>
      <c r="F13" s="897"/>
      <c r="G13" s="897"/>
      <c r="H13" s="897"/>
      <c r="I13" s="897"/>
      <c r="J13" s="897"/>
      <c r="K13" s="897"/>
      <c r="L13" s="897"/>
      <c r="M13" s="897"/>
      <c r="N13" s="897"/>
      <c r="O13" s="897"/>
      <c r="P13" s="897"/>
      <c r="Q13" s="897"/>
      <c r="R13" s="897"/>
      <c r="S13" s="897"/>
      <c r="T13" s="897"/>
      <c r="U13" s="897"/>
      <c r="V13" s="897"/>
      <c r="W13" s="897"/>
      <c r="X13" s="897"/>
      <c r="Y13" s="897"/>
      <c r="Z13" s="897"/>
      <c r="AA13" s="897"/>
      <c r="AB13" s="897"/>
      <c r="AC13" s="897"/>
      <c r="AD13" s="897"/>
      <c r="AE13" s="897"/>
      <c r="AF13" s="897"/>
      <c r="AG13" s="897"/>
      <c r="AH13" s="897"/>
      <c r="AI13" s="897"/>
      <c r="AJ13" s="897"/>
      <c r="AK13" s="918" t="s">
        <v>443</v>
      </c>
      <c r="AL13" s="919"/>
      <c r="AM13" s="919"/>
      <c r="AN13" s="920"/>
      <c r="AO13" s="924">
        <v>122979</v>
      </c>
      <c r="AP13" s="924">
        <v>2279</v>
      </c>
      <c r="AQ13" s="925">
        <v>2374</v>
      </c>
      <c r="AR13" s="926">
        <v>-4</v>
      </c>
    </row>
    <row r="14" spans="1:46" ht="13.5" customHeight="1" x14ac:dyDescent="0.15">
      <c r="A14" s="901"/>
      <c r="B14" s="897"/>
      <c r="C14" s="897"/>
      <c r="D14" s="897"/>
      <c r="E14" s="897"/>
      <c r="F14" s="897"/>
      <c r="G14" s="897"/>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918" t="s">
        <v>444</v>
      </c>
      <c r="AL14" s="919"/>
      <c r="AM14" s="919"/>
      <c r="AN14" s="920"/>
      <c r="AO14" s="924">
        <v>39742</v>
      </c>
      <c r="AP14" s="924">
        <v>737</v>
      </c>
      <c r="AQ14" s="925">
        <v>1666</v>
      </c>
      <c r="AR14" s="926">
        <v>-55.8</v>
      </c>
    </row>
    <row r="15" spans="1:46" ht="13.5" customHeight="1" x14ac:dyDescent="0.15">
      <c r="A15" s="901"/>
      <c r="B15" s="897"/>
      <c r="C15" s="897"/>
      <c r="D15" s="897"/>
      <c r="E15" s="897"/>
      <c r="F15" s="897"/>
      <c r="G15" s="897"/>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927" t="s">
        <v>445</v>
      </c>
      <c r="AL15" s="928"/>
      <c r="AM15" s="928"/>
      <c r="AN15" s="929"/>
      <c r="AO15" s="924">
        <v>-263709</v>
      </c>
      <c r="AP15" s="924">
        <v>-4888</v>
      </c>
      <c r="AQ15" s="925">
        <v>-4765</v>
      </c>
      <c r="AR15" s="926">
        <v>2.6</v>
      </c>
    </row>
    <row r="16" spans="1:46" x14ac:dyDescent="0.15">
      <c r="A16" s="901"/>
      <c r="B16" s="897"/>
      <c r="C16" s="897"/>
      <c r="D16" s="897"/>
      <c r="E16" s="897"/>
      <c r="F16" s="897"/>
      <c r="G16" s="897"/>
      <c r="H16" s="897"/>
      <c r="I16" s="897"/>
      <c r="J16" s="897"/>
      <c r="K16" s="897"/>
      <c r="L16" s="897"/>
      <c r="M16" s="897"/>
      <c r="N16" s="897"/>
      <c r="O16" s="897"/>
      <c r="P16" s="897"/>
      <c r="Q16" s="897"/>
      <c r="R16" s="897"/>
      <c r="S16" s="897"/>
      <c r="T16" s="897"/>
      <c r="U16" s="897"/>
      <c r="V16" s="897"/>
      <c r="W16" s="897"/>
      <c r="X16" s="897"/>
      <c r="Y16" s="897"/>
      <c r="Z16" s="897"/>
      <c r="AA16" s="897"/>
      <c r="AB16" s="897"/>
      <c r="AC16" s="897"/>
      <c r="AD16" s="897"/>
      <c r="AE16" s="897"/>
      <c r="AF16" s="897"/>
      <c r="AG16" s="897"/>
      <c r="AH16" s="897"/>
      <c r="AI16" s="897"/>
      <c r="AJ16" s="897"/>
      <c r="AK16" s="927" t="s">
        <v>120</v>
      </c>
      <c r="AL16" s="928"/>
      <c r="AM16" s="928"/>
      <c r="AN16" s="929"/>
      <c r="AO16" s="924">
        <v>3399745</v>
      </c>
      <c r="AP16" s="924">
        <v>63015</v>
      </c>
      <c r="AQ16" s="925">
        <v>79774</v>
      </c>
      <c r="AR16" s="926">
        <v>-21</v>
      </c>
    </row>
    <row r="17" spans="1:46" x14ac:dyDescent="0.15">
      <c r="A17" s="901"/>
      <c r="B17" s="897"/>
      <c r="C17" s="897"/>
      <c r="D17" s="897"/>
      <c r="E17" s="897"/>
      <c r="F17" s="897"/>
      <c r="G17" s="897"/>
      <c r="H17" s="897"/>
      <c r="I17" s="897"/>
      <c r="J17" s="897"/>
      <c r="K17" s="897"/>
      <c r="L17" s="897"/>
      <c r="M17" s="897"/>
      <c r="N17" s="897"/>
      <c r="O17" s="897"/>
      <c r="P17" s="897"/>
      <c r="Q17" s="897"/>
      <c r="R17" s="897"/>
      <c r="S17" s="897"/>
      <c r="T17" s="897"/>
      <c r="U17" s="897"/>
      <c r="V17" s="897"/>
      <c r="W17" s="897"/>
      <c r="X17" s="897"/>
      <c r="Y17" s="897"/>
      <c r="Z17" s="897"/>
      <c r="AA17" s="897"/>
      <c r="AB17" s="897"/>
      <c r="AC17" s="897"/>
      <c r="AD17" s="897"/>
      <c r="AE17" s="897"/>
      <c r="AF17" s="897"/>
      <c r="AG17" s="897"/>
      <c r="AH17" s="897"/>
      <c r="AI17" s="897"/>
      <c r="AJ17" s="897"/>
      <c r="AK17" s="897"/>
      <c r="AL17" s="897"/>
      <c r="AM17" s="897"/>
      <c r="AN17" s="897"/>
      <c r="AO17" s="897"/>
      <c r="AP17" s="897"/>
      <c r="AQ17" s="897"/>
      <c r="AR17" s="930"/>
    </row>
    <row r="18" spans="1:46" x14ac:dyDescent="0.15">
      <c r="A18" s="901"/>
      <c r="B18" s="897"/>
      <c r="C18" s="897"/>
      <c r="D18" s="897"/>
      <c r="E18" s="897"/>
      <c r="F18" s="897"/>
      <c r="G18" s="897"/>
      <c r="H18" s="897"/>
      <c r="I18" s="897"/>
      <c r="J18" s="897"/>
      <c r="K18" s="897"/>
      <c r="L18" s="897"/>
      <c r="M18" s="897"/>
      <c r="N18" s="897"/>
      <c r="O18" s="897"/>
      <c r="P18" s="897"/>
      <c r="Q18" s="897"/>
      <c r="R18" s="897"/>
      <c r="S18" s="897"/>
      <c r="T18" s="897"/>
      <c r="U18" s="897"/>
      <c r="V18" s="897"/>
      <c r="W18" s="897"/>
      <c r="X18" s="897"/>
      <c r="Y18" s="897"/>
      <c r="Z18" s="897"/>
      <c r="AA18" s="897"/>
      <c r="AB18" s="897"/>
      <c r="AC18" s="897"/>
      <c r="AD18" s="897"/>
      <c r="AE18" s="897"/>
      <c r="AF18" s="897"/>
      <c r="AG18" s="897"/>
      <c r="AH18" s="897"/>
      <c r="AI18" s="897"/>
      <c r="AJ18" s="897"/>
      <c r="AK18" s="897"/>
      <c r="AL18" s="897"/>
      <c r="AM18" s="897"/>
      <c r="AN18" s="897"/>
      <c r="AO18" s="897"/>
      <c r="AP18" s="897"/>
      <c r="AQ18" s="931"/>
      <c r="AR18" s="931"/>
    </row>
    <row r="19" spans="1:46" x14ac:dyDescent="0.15">
      <c r="A19" s="901"/>
      <c r="B19" s="897"/>
      <c r="C19" s="897"/>
      <c r="D19" s="897"/>
      <c r="E19" s="897"/>
      <c r="F19" s="897"/>
      <c r="G19" s="897"/>
      <c r="H19" s="897"/>
      <c r="I19" s="897"/>
      <c r="J19" s="897"/>
      <c r="K19" s="897"/>
      <c r="L19" s="897"/>
      <c r="M19" s="897"/>
      <c r="N19" s="897"/>
      <c r="O19" s="897"/>
      <c r="P19" s="897"/>
      <c r="Q19" s="897"/>
      <c r="R19" s="897"/>
      <c r="S19" s="897"/>
      <c r="T19" s="897"/>
      <c r="U19" s="897"/>
      <c r="V19" s="897"/>
      <c r="W19" s="897"/>
      <c r="X19" s="897"/>
      <c r="Y19" s="897"/>
      <c r="Z19" s="897"/>
      <c r="AA19" s="897"/>
      <c r="AB19" s="897"/>
      <c r="AC19" s="897"/>
      <c r="AD19" s="897"/>
      <c r="AE19" s="897"/>
      <c r="AF19" s="897"/>
      <c r="AG19" s="897"/>
      <c r="AH19" s="897"/>
      <c r="AI19" s="897"/>
      <c r="AJ19" s="897"/>
      <c r="AK19" s="897" t="s">
        <v>446</v>
      </c>
      <c r="AL19" s="897"/>
      <c r="AM19" s="897"/>
      <c r="AN19" s="897"/>
      <c r="AO19" s="897"/>
      <c r="AP19" s="897"/>
      <c r="AQ19" s="897"/>
      <c r="AR19" s="897"/>
    </row>
    <row r="20" spans="1:46" x14ac:dyDescent="0.15">
      <c r="A20" s="901"/>
      <c r="B20" s="897"/>
      <c r="C20" s="897"/>
      <c r="D20" s="897"/>
      <c r="E20" s="897"/>
      <c r="F20" s="897"/>
      <c r="G20" s="897"/>
      <c r="H20" s="897"/>
      <c r="I20" s="897"/>
      <c r="J20" s="897"/>
      <c r="K20" s="897"/>
      <c r="L20" s="897"/>
      <c r="M20" s="897"/>
      <c r="N20" s="897"/>
      <c r="O20" s="897"/>
      <c r="P20" s="897"/>
      <c r="Q20" s="897"/>
      <c r="R20" s="897"/>
      <c r="S20" s="897"/>
      <c r="T20" s="897"/>
      <c r="U20" s="897"/>
      <c r="V20" s="897"/>
      <c r="W20" s="897"/>
      <c r="X20" s="897"/>
      <c r="Y20" s="897"/>
      <c r="Z20" s="897"/>
      <c r="AA20" s="897"/>
      <c r="AB20" s="897"/>
      <c r="AC20" s="897"/>
      <c r="AD20" s="897"/>
      <c r="AE20" s="897"/>
      <c r="AF20" s="897"/>
      <c r="AG20" s="897"/>
      <c r="AH20" s="897"/>
      <c r="AI20" s="897"/>
      <c r="AJ20" s="897"/>
      <c r="AK20" s="932"/>
      <c r="AL20" s="933"/>
      <c r="AM20" s="933"/>
      <c r="AN20" s="934"/>
      <c r="AO20" s="935" t="s">
        <v>447</v>
      </c>
      <c r="AP20" s="936" t="s">
        <v>448</v>
      </c>
      <c r="AQ20" s="937" t="s">
        <v>449</v>
      </c>
      <c r="AR20" s="938"/>
    </row>
    <row r="21" spans="1:46" s="947" customFormat="1" x14ac:dyDescent="0.15">
      <c r="A21" s="939"/>
      <c r="B21" s="902"/>
      <c r="C21" s="902"/>
      <c r="D21" s="902"/>
      <c r="E21" s="902"/>
      <c r="F21" s="902"/>
      <c r="G21" s="902"/>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40" t="s">
        <v>450</v>
      </c>
      <c r="AL21" s="941"/>
      <c r="AM21" s="941"/>
      <c r="AN21" s="942"/>
      <c r="AO21" s="943">
        <v>6.95</v>
      </c>
      <c r="AP21" s="944">
        <v>7.58</v>
      </c>
      <c r="AQ21" s="945">
        <v>-0.63</v>
      </c>
      <c r="AR21" s="902"/>
      <c r="AS21" s="946"/>
      <c r="AT21" s="939"/>
    </row>
    <row r="22" spans="1:46" s="947" customFormat="1" x14ac:dyDescent="0.15">
      <c r="A22" s="939"/>
      <c r="B22" s="902"/>
      <c r="C22" s="902"/>
      <c r="D22" s="902"/>
      <c r="E22" s="902"/>
      <c r="F22" s="902"/>
      <c r="G22" s="902"/>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40" t="s">
        <v>451</v>
      </c>
      <c r="AL22" s="941"/>
      <c r="AM22" s="941"/>
      <c r="AN22" s="942"/>
      <c r="AO22" s="948">
        <v>97.5</v>
      </c>
      <c r="AP22" s="949">
        <v>98.4</v>
      </c>
      <c r="AQ22" s="950">
        <v>-0.9</v>
      </c>
      <c r="AR22" s="931"/>
      <c r="AS22" s="946"/>
      <c r="AT22" s="939"/>
    </row>
    <row r="23" spans="1:46" s="947" customFormat="1" x14ac:dyDescent="0.15">
      <c r="A23" s="939"/>
      <c r="B23" s="902"/>
      <c r="C23" s="902"/>
      <c r="D23" s="902"/>
      <c r="E23" s="902"/>
      <c r="F23" s="902"/>
      <c r="G23" s="902"/>
      <c r="H23" s="902"/>
      <c r="I23" s="902"/>
      <c r="J23" s="902"/>
      <c r="K23" s="902"/>
      <c r="L23" s="902"/>
      <c r="M23" s="902"/>
      <c r="N23" s="902"/>
      <c r="O23" s="902"/>
      <c r="P23" s="902"/>
      <c r="Q23" s="902"/>
      <c r="R23" s="902"/>
      <c r="S23" s="902"/>
      <c r="T23" s="902"/>
      <c r="U23" s="902"/>
      <c r="V23" s="902"/>
      <c r="W23" s="902"/>
      <c r="X23" s="902"/>
      <c r="Y23" s="902"/>
      <c r="Z23" s="902"/>
      <c r="AA23" s="902"/>
      <c r="AB23" s="902"/>
      <c r="AC23" s="902"/>
      <c r="AD23" s="902"/>
      <c r="AE23" s="902"/>
      <c r="AF23" s="902"/>
      <c r="AG23" s="902"/>
      <c r="AH23" s="902"/>
      <c r="AI23" s="902"/>
      <c r="AJ23" s="902"/>
      <c r="AK23" s="902"/>
      <c r="AL23" s="902"/>
      <c r="AM23" s="902"/>
      <c r="AN23" s="902"/>
      <c r="AO23" s="902"/>
      <c r="AP23" s="931"/>
      <c r="AQ23" s="931"/>
      <c r="AR23" s="931"/>
      <c r="AS23" s="946"/>
      <c r="AT23" s="939"/>
    </row>
    <row r="24" spans="1:46" s="947" customFormat="1" x14ac:dyDescent="0.15">
      <c r="A24" s="939"/>
      <c r="B24" s="902"/>
      <c r="C24" s="902"/>
      <c r="D24" s="902"/>
      <c r="E24" s="902"/>
      <c r="F24" s="902"/>
      <c r="G24" s="902"/>
      <c r="H24" s="902"/>
      <c r="I24" s="902"/>
      <c r="J24" s="902"/>
      <c r="K24" s="902"/>
      <c r="L24" s="902"/>
      <c r="M24" s="902"/>
      <c r="N24" s="902"/>
      <c r="O24" s="902"/>
      <c r="P24" s="902"/>
      <c r="Q24" s="902"/>
      <c r="R24" s="902"/>
      <c r="S24" s="902"/>
      <c r="T24" s="902"/>
      <c r="U24" s="902"/>
      <c r="V24" s="902"/>
      <c r="W24" s="902"/>
      <c r="X24" s="902"/>
      <c r="Y24" s="902"/>
      <c r="Z24" s="902"/>
      <c r="AA24" s="902"/>
      <c r="AB24" s="902"/>
      <c r="AC24" s="902"/>
      <c r="AD24" s="902"/>
      <c r="AE24" s="902"/>
      <c r="AF24" s="902"/>
      <c r="AG24" s="902"/>
      <c r="AH24" s="902"/>
      <c r="AI24" s="902"/>
      <c r="AJ24" s="902"/>
      <c r="AK24" s="902"/>
      <c r="AL24" s="902"/>
      <c r="AM24" s="902"/>
      <c r="AN24" s="902"/>
      <c r="AO24" s="902"/>
      <c r="AP24" s="931"/>
      <c r="AQ24" s="931"/>
      <c r="AR24" s="931"/>
      <c r="AS24" s="946"/>
      <c r="AT24" s="939"/>
    </row>
    <row r="25" spans="1:46" s="947" customFormat="1" x14ac:dyDescent="0.15">
      <c r="A25" s="951"/>
      <c r="B25" s="952"/>
      <c r="C25" s="952"/>
      <c r="D25" s="952"/>
      <c r="E25" s="952"/>
      <c r="F25" s="952"/>
      <c r="G25" s="952"/>
      <c r="H25" s="952"/>
      <c r="I25" s="952"/>
      <c r="J25" s="952"/>
      <c r="K25" s="952"/>
      <c r="L25" s="952"/>
      <c r="M25" s="952"/>
      <c r="N25" s="952"/>
      <c r="O25" s="952"/>
      <c r="P25" s="952"/>
      <c r="Q25" s="952"/>
      <c r="R25" s="952"/>
      <c r="S25" s="952"/>
      <c r="T25" s="952"/>
      <c r="U25" s="952"/>
      <c r="V25" s="952"/>
      <c r="W25" s="952"/>
      <c r="X25" s="952"/>
      <c r="Y25" s="952"/>
      <c r="Z25" s="952"/>
      <c r="AA25" s="952"/>
      <c r="AB25" s="952"/>
      <c r="AC25" s="952"/>
      <c r="AD25" s="952"/>
      <c r="AE25" s="952"/>
      <c r="AF25" s="952"/>
      <c r="AG25" s="952"/>
      <c r="AH25" s="952"/>
      <c r="AI25" s="952"/>
      <c r="AJ25" s="952"/>
      <c r="AK25" s="952"/>
      <c r="AL25" s="952"/>
      <c r="AM25" s="952"/>
      <c r="AN25" s="952"/>
      <c r="AO25" s="952"/>
      <c r="AP25" s="953"/>
      <c r="AQ25" s="953"/>
      <c r="AR25" s="953"/>
      <c r="AS25" s="954"/>
      <c r="AT25" s="939"/>
    </row>
    <row r="26" spans="1:46" s="947" customFormat="1" x14ac:dyDescent="0.15">
      <c r="A26" s="955" t="s">
        <v>452</v>
      </c>
      <c r="B26" s="955"/>
      <c r="C26" s="955"/>
      <c r="D26" s="955"/>
      <c r="E26" s="955"/>
      <c r="F26" s="955"/>
      <c r="G26" s="955"/>
      <c r="H26" s="955"/>
      <c r="I26" s="955"/>
      <c r="J26" s="955"/>
      <c r="K26" s="955"/>
      <c r="L26" s="955"/>
      <c r="M26" s="955"/>
      <c r="N26" s="955"/>
      <c r="O26" s="955"/>
      <c r="P26" s="955"/>
      <c r="Q26" s="955"/>
      <c r="R26" s="955"/>
      <c r="S26" s="955"/>
      <c r="T26" s="955"/>
      <c r="U26" s="955"/>
      <c r="V26" s="955"/>
      <c r="W26" s="955"/>
      <c r="X26" s="955"/>
      <c r="Y26" s="955"/>
      <c r="Z26" s="955"/>
      <c r="AA26" s="955"/>
      <c r="AB26" s="955"/>
      <c r="AC26" s="955"/>
      <c r="AD26" s="955"/>
      <c r="AE26" s="955"/>
      <c r="AF26" s="955"/>
      <c r="AG26" s="955"/>
      <c r="AH26" s="955"/>
      <c r="AI26" s="955"/>
      <c r="AJ26" s="955"/>
      <c r="AK26" s="955"/>
      <c r="AL26" s="955"/>
      <c r="AM26" s="955"/>
      <c r="AN26" s="955"/>
      <c r="AO26" s="955"/>
      <c r="AP26" s="955"/>
      <c r="AQ26" s="955"/>
      <c r="AR26" s="955"/>
      <c r="AS26" s="955"/>
      <c r="AT26" s="902"/>
    </row>
    <row r="27" spans="1:46" x14ac:dyDescent="0.15">
      <c r="A27" s="956"/>
      <c r="AO27" s="897"/>
      <c r="AP27" s="897"/>
      <c r="AQ27" s="897"/>
      <c r="AR27" s="897"/>
      <c r="AS27" s="897"/>
      <c r="AT27" s="897"/>
    </row>
    <row r="28" spans="1:46" ht="17.25" x14ac:dyDescent="0.15">
      <c r="A28" s="898" t="s">
        <v>453</v>
      </c>
      <c r="B28" s="899"/>
      <c r="C28" s="899"/>
      <c r="D28" s="899"/>
      <c r="E28" s="899"/>
      <c r="F28" s="899"/>
      <c r="G28" s="899"/>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957"/>
    </row>
    <row r="29" spans="1:46" x14ac:dyDescent="0.15">
      <c r="A29" s="901"/>
      <c r="B29" s="897"/>
      <c r="C29" s="897"/>
      <c r="D29" s="897"/>
      <c r="E29" s="897"/>
      <c r="F29" s="897"/>
      <c r="G29" s="897"/>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902" t="s">
        <v>454</v>
      </c>
      <c r="AL29" s="902"/>
      <c r="AM29" s="902"/>
      <c r="AN29" s="902"/>
      <c r="AO29" s="897"/>
      <c r="AP29" s="897"/>
      <c r="AQ29" s="897"/>
      <c r="AR29" s="897"/>
      <c r="AS29" s="958"/>
    </row>
    <row r="30" spans="1:46" ht="13.5" customHeight="1" x14ac:dyDescent="0.15">
      <c r="A30" s="901"/>
      <c r="B30" s="897"/>
      <c r="C30" s="897"/>
      <c r="D30" s="897"/>
      <c r="E30" s="897"/>
      <c r="F30" s="897"/>
      <c r="G30" s="897"/>
      <c r="H30" s="897"/>
      <c r="I30" s="897"/>
      <c r="J30" s="897"/>
      <c r="K30" s="897"/>
      <c r="L30" s="897"/>
      <c r="M30" s="897"/>
      <c r="N30" s="897"/>
      <c r="O30" s="897"/>
      <c r="P30" s="897"/>
      <c r="Q30" s="897"/>
      <c r="R30" s="897"/>
      <c r="S30" s="897"/>
      <c r="T30" s="897"/>
      <c r="U30" s="897"/>
      <c r="V30" s="897"/>
      <c r="W30" s="897"/>
      <c r="X30" s="897"/>
      <c r="Y30" s="897"/>
      <c r="Z30" s="897"/>
      <c r="AA30" s="897"/>
      <c r="AB30" s="897"/>
      <c r="AC30" s="897"/>
      <c r="AD30" s="897"/>
      <c r="AE30" s="897"/>
      <c r="AF30" s="897"/>
      <c r="AG30" s="897"/>
      <c r="AH30" s="897"/>
      <c r="AI30" s="897"/>
      <c r="AJ30" s="897"/>
      <c r="AK30" s="904"/>
      <c r="AL30" s="905"/>
      <c r="AM30" s="905"/>
      <c r="AN30" s="906"/>
      <c r="AO30" s="907" t="s">
        <v>434</v>
      </c>
      <c r="AP30" s="908"/>
      <c r="AQ30" s="909" t="s">
        <v>435</v>
      </c>
      <c r="AR30" s="910"/>
    </row>
    <row r="31" spans="1:46" x14ac:dyDescent="0.15">
      <c r="A31" s="901"/>
      <c r="B31" s="897"/>
      <c r="C31" s="897"/>
      <c r="D31" s="897"/>
      <c r="E31" s="897"/>
      <c r="F31" s="897"/>
      <c r="G31" s="897"/>
      <c r="H31" s="897"/>
      <c r="I31" s="897"/>
      <c r="J31" s="897"/>
      <c r="K31" s="897"/>
      <c r="L31" s="897"/>
      <c r="M31" s="897"/>
      <c r="N31" s="897"/>
      <c r="O31" s="897"/>
      <c r="P31" s="897"/>
      <c r="Q31" s="897"/>
      <c r="R31" s="897"/>
      <c r="S31" s="897"/>
      <c r="T31" s="897"/>
      <c r="U31" s="897"/>
      <c r="V31" s="897"/>
      <c r="W31" s="897"/>
      <c r="X31" s="897"/>
      <c r="Y31" s="897"/>
      <c r="Z31" s="897"/>
      <c r="AA31" s="897"/>
      <c r="AB31" s="897"/>
      <c r="AC31" s="897"/>
      <c r="AD31" s="897"/>
      <c r="AE31" s="897"/>
      <c r="AF31" s="897"/>
      <c r="AG31" s="897"/>
      <c r="AH31" s="897"/>
      <c r="AI31" s="897"/>
      <c r="AJ31" s="897"/>
      <c r="AK31" s="911"/>
      <c r="AL31" s="912"/>
      <c r="AM31" s="912"/>
      <c r="AN31" s="913"/>
      <c r="AO31" s="914"/>
      <c r="AP31" s="915" t="s">
        <v>436</v>
      </c>
      <c r="AQ31" s="916" t="s">
        <v>437</v>
      </c>
      <c r="AR31" s="917" t="s">
        <v>438</v>
      </c>
    </row>
    <row r="32" spans="1:46" ht="27" customHeight="1" x14ac:dyDescent="0.15">
      <c r="A32" s="901"/>
      <c r="B32" s="897"/>
      <c r="C32" s="897"/>
      <c r="D32" s="897"/>
      <c r="E32" s="897"/>
      <c r="F32" s="897"/>
      <c r="G32" s="897"/>
      <c r="H32" s="897"/>
      <c r="I32" s="897"/>
      <c r="J32" s="897"/>
      <c r="K32" s="897"/>
      <c r="L32" s="897"/>
      <c r="M32" s="897"/>
      <c r="N32" s="897"/>
      <c r="O32" s="897"/>
      <c r="P32" s="897"/>
      <c r="Q32" s="897"/>
      <c r="R32" s="897"/>
      <c r="S32" s="897"/>
      <c r="T32" s="897"/>
      <c r="U32" s="897"/>
      <c r="V32" s="897"/>
      <c r="W32" s="897"/>
      <c r="X32" s="897"/>
      <c r="Y32" s="897"/>
      <c r="Z32" s="897"/>
      <c r="AA32" s="897"/>
      <c r="AB32" s="897"/>
      <c r="AC32" s="897"/>
      <c r="AD32" s="897"/>
      <c r="AE32" s="897"/>
      <c r="AF32" s="897"/>
      <c r="AG32" s="897"/>
      <c r="AH32" s="897"/>
      <c r="AI32" s="897"/>
      <c r="AJ32" s="897"/>
      <c r="AK32" s="959" t="s">
        <v>455</v>
      </c>
      <c r="AL32" s="960"/>
      <c r="AM32" s="960"/>
      <c r="AN32" s="961"/>
      <c r="AO32" s="962">
        <v>2024566</v>
      </c>
      <c r="AP32" s="962">
        <v>37526</v>
      </c>
      <c r="AQ32" s="963">
        <v>42324</v>
      </c>
      <c r="AR32" s="964">
        <v>-11.3</v>
      </c>
    </row>
    <row r="33" spans="1:46" ht="13.5" customHeight="1" x14ac:dyDescent="0.15">
      <c r="A33" s="901"/>
      <c r="B33" s="897"/>
      <c r="C33" s="897"/>
      <c r="D33" s="897"/>
      <c r="E33" s="897"/>
      <c r="F33" s="897"/>
      <c r="G33" s="897"/>
      <c r="H33" s="897"/>
      <c r="I33" s="897"/>
      <c r="J33" s="897"/>
      <c r="K33" s="897"/>
      <c r="L33" s="897"/>
      <c r="M33" s="897"/>
      <c r="N33" s="897"/>
      <c r="O33" s="897"/>
      <c r="P33" s="897"/>
      <c r="Q33" s="897"/>
      <c r="R33" s="897"/>
      <c r="S33" s="897"/>
      <c r="T33" s="897"/>
      <c r="U33" s="897"/>
      <c r="V33" s="897"/>
      <c r="W33" s="897"/>
      <c r="X33" s="897"/>
      <c r="Y33" s="897"/>
      <c r="Z33" s="897"/>
      <c r="AA33" s="897"/>
      <c r="AB33" s="897"/>
      <c r="AC33" s="897"/>
      <c r="AD33" s="897"/>
      <c r="AE33" s="897"/>
      <c r="AF33" s="897"/>
      <c r="AG33" s="897"/>
      <c r="AH33" s="897"/>
      <c r="AI33" s="897"/>
      <c r="AJ33" s="897"/>
      <c r="AK33" s="959" t="s">
        <v>456</v>
      </c>
      <c r="AL33" s="960"/>
      <c r="AM33" s="960"/>
      <c r="AN33" s="961"/>
      <c r="AO33" s="962" t="s">
        <v>457</v>
      </c>
      <c r="AP33" s="962" t="s">
        <v>457</v>
      </c>
      <c r="AQ33" s="963" t="s">
        <v>457</v>
      </c>
      <c r="AR33" s="964" t="s">
        <v>457</v>
      </c>
    </row>
    <row r="34" spans="1:46" ht="27" customHeight="1" x14ac:dyDescent="0.15">
      <c r="A34" s="901"/>
      <c r="B34" s="897"/>
      <c r="C34" s="897"/>
      <c r="D34" s="897"/>
      <c r="E34" s="897"/>
      <c r="F34" s="897"/>
      <c r="G34" s="897"/>
      <c r="H34" s="897"/>
      <c r="I34" s="897"/>
      <c r="J34" s="897"/>
      <c r="K34" s="897"/>
      <c r="L34" s="897"/>
      <c r="M34" s="897"/>
      <c r="N34" s="897"/>
      <c r="O34" s="897"/>
      <c r="P34" s="897"/>
      <c r="Q34" s="897"/>
      <c r="R34" s="897"/>
      <c r="S34" s="897"/>
      <c r="T34" s="897"/>
      <c r="U34" s="897"/>
      <c r="V34" s="897"/>
      <c r="W34" s="897"/>
      <c r="X34" s="897"/>
      <c r="Y34" s="897"/>
      <c r="Z34" s="897"/>
      <c r="AA34" s="897"/>
      <c r="AB34" s="897"/>
      <c r="AC34" s="897"/>
      <c r="AD34" s="897"/>
      <c r="AE34" s="897"/>
      <c r="AF34" s="897"/>
      <c r="AG34" s="897"/>
      <c r="AH34" s="897"/>
      <c r="AI34" s="897"/>
      <c r="AJ34" s="897"/>
      <c r="AK34" s="959" t="s">
        <v>458</v>
      </c>
      <c r="AL34" s="960"/>
      <c r="AM34" s="960"/>
      <c r="AN34" s="961"/>
      <c r="AO34" s="962" t="s">
        <v>457</v>
      </c>
      <c r="AP34" s="962" t="s">
        <v>457</v>
      </c>
      <c r="AQ34" s="963">
        <v>47</v>
      </c>
      <c r="AR34" s="964" t="s">
        <v>457</v>
      </c>
    </row>
    <row r="35" spans="1:46" ht="27" customHeight="1" x14ac:dyDescent="0.15">
      <c r="A35" s="901"/>
      <c r="B35" s="897"/>
      <c r="C35" s="897"/>
      <c r="D35" s="897"/>
      <c r="E35" s="897"/>
      <c r="F35" s="897"/>
      <c r="G35" s="897"/>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959" t="s">
        <v>459</v>
      </c>
      <c r="AL35" s="960"/>
      <c r="AM35" s="960"/>
      <c r="AN35" s="961"/>
      <c r="AO35" s="962">
        <v>479428</v>
      </c>
      <c r="AP35" s="962">
        <v>8886</v>
      </c>
      <c r="AQ35" s="963">
        <v>12192</v>
      </c>
      <c r="AR35" s="964">
        <v>-27.1</v>
      </c>
    </row>
    <row r="36" spans="1:46" ht="27" customHeight="1" x14ac:dyDescent="0.15">
      <c r="A36" s="901"/>
      <c r="B36" s="897"/>
      <c r="C36" s="897"/>
      <c r="D36" s="897"/>
      <c r="E36" s="897"/>
      <c r="F36" s="897"/>
      <c r="G36" s="897"/>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959" t="s">
        <v>460</v>
      </c>
      <c r="AL36" s="960"/>
      <c r="AM36" s="960"/>
      <c r="AN36" s="961"/>
      <c r="AO36" s="962" t="s">
        <v>457</v>
      </c>
      <c r="AP36" s="962" t="s">
        <v>457</v>
      </c>
      <c r="AQ36" s="963">
        <v>2056</v>
      </c>
      <c r="AR36" s="964" t="s">
        <v>457</v>
      </c>
    </row>
    <row r="37" spans="1:46" ht="13.5" customHeight="1" x14ac:dyDescent="0.15">
      <c r="A37" s="901"/>
      <c r="B37" s="897"/>
      <c r="C37" s="897"/>
      <c r="D37" s="897"/>
      <c r="E37" s="897"/>
      <c r="F37" s="897"/>
      <c r="G37" s="897"/>
      <c r="H37" s="897"/>
      <c r="I37" s="897"/>
      <c r="J37" s="897"/>
      <c r="K37" s="897"/>
      <c r="L37" s="897"/>
      <c r="M37" s="897"/>
      <c r="N37" s="897"/>
      <c r="O37" s="897"/>
      <c r="P37" s="897"/>
      <c r="Q37" s="897"/>
      <c r="R37" s="897"/>
      <c r="S37" s="897"/>
      <c r="T37" s="897"/>
      <c r="U37" s="897"/>
      <c r="V37" s="897"/>
      <c r="W37" s="897"/>
      <c r="X37" s="897"/>
      <c r="Y37" s="897"/>
      <c r="Z37" s="897"/>
      <c r="AA37" s="897"/>
      <c r="AB37" s="897"/>
      <c r="AC37" s="897"/>
      <c r="AD37" s="897"/>
      <c r="AE37" s="897"/>
      <c r="AF37" s="897"/>
      <c r="AG37" s="897"/>
      <c r="AH37" s="897"/>
      <c r="AI37" s="897"/>
      <c r="AJ37" s="897"/>
      <c r="AK37" s="959" t="s">
        <v>461</v>
      </c>
      <c r="AL37" s="960"/>
      <c r="AM37" s="960"/>
      <c r="AN37" s="961"/>
      <c r="AO37" s="962" t="s">
        <v>457</v>
      </c>
      <c r="AP37" s="962" t="s">
        <v>457</v>
      </c>
      <c r="AQ37" s="963">
        <v>621</v>
      </c>
      <c r="AR37" s="964" t="s">
        <v>457</v>
      </c>
    </row>
    <row r="38" spans="1:46" ht="27" customHeight="1" x14ac:dyDescent="0.15">
      <c r="A38" s="901"/>
      <c r="B38" s="897"/>
      <c r="C38" s="897"/>
      <c r="D38" s="897"/>
      <c r="E38" s="897"/>
      <c r="F38" s="897"/>
      <c r="G38" s="897"/>
      <c r="H38" s="897"/>
      <c r="I38" s="897"/>
      <c r="J38" s="897"/>
      <c r="K38" s="897"/>
      <c r="L38" s="897"/>
      <c r="M38" s="897"/>
      <c r="N38" s="897"/>
      <c r="O38" s="897"/>
      <c r="P38" s="897"/>
      <c r="Q38" s="897"/>
      <c r="R38" s="897"/>
      <c r="S38" s="897"/>
      <c r="T38" s="897"/>
      <c r="U38" s="897"/>
      <c r="V38" s="897"/>
      <c r="W38" s="897"/>
      <c r="X38" s="897"/>
      <c r="Y38" s="897"/>
      <c r="Z38" s="897"/>
      <c r="AA38" s="897"/>
      <c r="AB38" s="897"/>
      <c r="AC38" s="897"/>
      <c r="AD38" s="897"/>
      <c r="AE38" s="897"/>
      <c r="AF38" s="897"/>
      <c r="AG38" s="897"/>
      <c r="AH38" s="897"/>
      <c r="AI38" s="897"/>
      <c r="AJ38" s="897"/>
      <c r="AK38" s="965" t="s">
        <v>462</v>
      </c>
      <c r="AL38" s="966"/>
      <c r="AM38" s="966"/>
      <c r="AN38" s="967"/>
      <c r="AO38" s="968" t="s">
        <v>457</v>
      </c>
      <c r="AP38" s="968" t="s">
        <v>457</v>
      </c>
      <c r="AQ38" s="969">
        <v>1</v>
      </c>
      <c r="AR38" s="950" t="s">
        <v>457</v>
      </c>
      <c r="AS38" s="958"/>
    </row>
    <row r="39" spans="1:46" x14ac:dyDescent="0.15">
      <c r="A39" s="901"/>
      <c r="B39" s="897"/>
      <c r="C39" s="897"/>
      <c r="D39" s="897"/>
      <c r="E39" s="897"/>
      <c r="F39" s="897"/>
      <c r="G39" s="897"/>
      <c r="H39" s="897"/>
      <c r="I39" s="897"/>
      <c r="J39" s="897"/>
      <c r="K39" s="897"/>
      <c r="L39" s="897"/>
      <c r="M39" s="897"/>
      <c r="N39" s="897"/>
      <c r="O39" s="897"/>
      <c r="P39" s="897"/>
      <c r="Q39" s="897"/>
      <c r="R39" s="897"/>
      <c r="S39" s="897"/>
      <c r="T39" s="897"/>
      <c r="U39" s="897"/>
      <c r="V39" s="897"/>
      <c r="W39" s="897"/>
      <c r="X39" s="897"/>
      <c r="Y39" s="897"/>
      <c r="Z39" s="897"/>
      <c r="AA39" s="897"/>
      <c r="AB39" s="897"/>
      <c r="AC39" s="897"/>
      <c r="AD39" s="897"/>
      <c r="AE39" s="897"/>
      <c r="AF39" s="897"/>
      <c r="AG39" s="897"/>
      <c r="AH39" s="897"/>
      <c r="AI39" s="897"/>
      <c r="AJ39" s="897"/>
      <c r="AK39" s="965" t="s">
        <v>463</v>
      </c>
      <c r="AL39" s="966"/>
      <c r="AM39" s="966"/>
      <c r="AN39" s="967"/>
      <c r="AO39" s="962">
        <v>-220386</v>
      </c>
      <c r="AP39" s="962">
        <v>-4085</v>
      </c>
      <c r="AQ39" s="963">
        <v>-5206</v>
      </c>
      <c r="AR39" s="964">
        <v>-21.5</v>
      </c>
      <c r="AS39" s="958"/>
    </row>
    <row r="40" spans="1:46" ht="27" customHeight="1" x14ac:dyDescent="0.15">
      <c r="A40" s="901"/>
      <c r="B40" s="897"/>
      <c r="C40" s="897"/>
      <c r="D40" s="897"/>
      <c r="E40" s="897"/>
      <c r="F40" s="897"/>
      <c r="G40" s="897"/>
      <c r="H40" s="897"/>
      <c r="I40" s="897"/>
      <c r="J40" s="897"/>
      <c r="K40" s="897"/>
      <c r="L40" s="897"/>
      <c r="M40" s="897"/>
      <c r="N40" s="897"/>
      <c r="O40" s="897"/>
      <c r="P40" s="897"/>
      <c r="Q40" s="897"/>
      <c r="R40" s="897"/>
      <c r="S40" s="897"/>
      <c r="T40" s="897"/>
      <c r="U40" s="897"/>
      <c r="V40" s="897"/>
      <c r="W40" s="897"/>
      <c r="X40" s="897"/>
      <c r="Y40" s="897"/>
      <c r="Z40" s="897"/>
      <c r="AA40" s="897"/>
      <c r="AB40" s="897"/>
      <c r="AC40" s="897"/>
      <c r="AD40" s="897"/>
      <c r="AE40" s="897"/>
      <c r="AF40" s="897"/>
      <c r="AG40" s="897"/>
      <c r="AH40" s="897"/>
      <c r="AI40" s="897"/>
      <c r="AJ40" s="897"/>
      <c r="AK40" s="959" t="s">
        <v>464</v>
      </c>
      <c r="AL40" s="960"/>
      <c r="AM40" s="960"/>
      <c r="AN40" s="961"/>
      <c r="AO40" s="962">
        <v>-1168226</v>
      </c>
      <c r="AP40" s="962">
        <v>-21653</v>
      </c>
      <c r="AQ40" s="963">
        <v>-36761</v>
      </c>
      <c r="AR40" s="964">
        <v>-41.1</v>
      </c>
      <c r="AS40" s="958"/>
    </row>
    <row r="41" spans="1:46" x14ac:dyDescent="0.15">
      <c r="A41" s="901"/>
      <c r="B41" s="897"/>
      <c r="C41" s="897"/>
      <c r="D41" s="897"/>
      <c r="E41" s="897"/>
      <c r="F41" s="897"/>
      <c r="G41" s="897"/>
      <c r="H41" s="897"/>
      <c r="I41" s="897"/>
      <c r="J41" s="897"/>
      <c r="K41" s="897"/>
      <c r="L41" s="897"/>
      <c r="M41" s="897"/>
      <c r="N41" s="897"/>
      <c r="O41" s="897"/>
      <c r="P41" s="897"/>
      <c r="Q41" s="897"/>
      <c r="R41" s="897"/>
      <c r="S41" s="897"/>
      <c r="T41" s="897"/>
      <c r="U41" s="897"/>
      <c r="V41" s="897"/>
      <c r="W41" s="897"/>
      <c r="X41" s="897"/>
      <c r="Y41" s="897"/>
      <c r="Z41" s="897"/>
      <c r="AA41" s="897"/>
      <c r="AB41" s="897"/>
      <c r="AC41" s="897"/>
      <c r="AD41" s="897"/>
      <c r="AE41" s="897"/>
      <c r="AF41" s="897"/>
      <c r="AG41" s="897"/>
      <c r="AH41" s="897"/>
      <c r="AI41" s="897"/>
      <c r="AJ41" s="897"/>
      <c r="AK41" s="970" t="s">
        <v>231</v>
      </c>
      <c r="AL41" s="971"/>
      <c r="AM41" s="971"/>
      <c r="AN41" s="972"/>
      <c r="AO41" s="962">
        <v>1115382</v>
      </c>
      <c r="AP41" s="962">
        <v>20674</v>
      </c>
      <c r="AQ41" s="963">
        <v>15273</v>
      </c>
      <c r="AR41" s="964">
        <v>35.4</v>
      </c>
      <c r="AS41" s="958"/>
    </row>
    <row r="42" spans="1:46" x14ac:dyDescent="0.15">
      <c r="A42" s="901"/>
      <c r="B42" s="897"/>
      <c r="C42" s="897"/>
      <c r="D42" s="897"/>
      <c r="E42" s="897"/>
      <c r="F42" s="897"/>
      <c r="G42" s="897"/>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973" t="s">
        <v>465</v>
      </c>
      <c r="AL42" s="897"/>
      <c r="AM42" s="897"/>
      <c r="AN42" s="897"/>
      <c r="AO42" s="897"/>
      <c r="AP42" s="897"/>
      <c r="AQ42" s="931"/>
      <c r="AR42" s="931"/>
      <c r="AS42" s="958"/>
    </row>
    <row r="43" spans="1:46" x14ac:dyDescent="0.15">
      <c r="A43" s="901"/>
      <c r="B43" s="897"/>
      <c r="C43" s="897"/>
      <c r="D43" s="897"/>
      <c r="E43" s="897"/>
      <c r="F43" s="897"/>
      <c r="G43" s="897"/>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974"/>
      <c r="AQ43" s="931"/>
      <c r="AR43" s="897"/>
      <c r="AS43" s="958"/>
    </row>
    <row r="44" spans="1:46" x14ac:dyDescent="0.15">
      <c r="A44" s="901"/>
      <c r="B44" s="897"/>
      <c r="C44" s="897"/>
      <c r="D44" s="897"/>
      <c r="E44" s="897"/>
      <c r="F44" s="897"/>
      <c r="G44" s="897"/>
      <c r="H44" s="897"/>
      <c r="I44" s="897"/>
      <c r="J44" s="897"/>
      <c r="K44" s="897"/>
      <c r="L44" s="897"/>
      <c r="M44" s="897"/>
      <c r="N44" s="897"/>
      <c r="O44" s="897"/>
      <c r="P44" s="897"/>
      <c r="Q44" s="897"/>
      <c r="R44" s="897"/>
      <c r="S44" s="897"/>
      <c r="T44" s="897"/>
      <c r="U44" s="897"/>
      <c r="V44" s="897"/>
      <c r="W44" s="897"/>
      <c r="X44" s="897"/>
      <c r="Y44" s="897"/>
      <c r="Z44" s="897"/>
      <c r="AA44" s="897"/>
      <c r="AB44" s="897"/>
      <c r="AC44" s="897"/>
      <c r="AD44" s="897"/>
      <c r="AE44" s="897"/>
      <c r="AF44" s="897"/>
      <c r="AG44" s="897"/>
      <c r="AH44" s="897"/>
      <c r="AI44" s="897"/>
      <c r="AJ44" s="897"/>
      <c r="AK44" s="897"/>
      <c r="AL44" s="897"/>
      <c r="AM44" s="897"/>
      <c r="AN44" s="897"/>
      <c r="AO44" s="897"/>
      <c r="AP44" s="897"/>
      <c r="AQ44" s="931"/>
      <c r="AR44" s="897"/>
    </row>
    <row r="45" spans="1:46" x14ac:dyDescent="0.15">
      <c r="A45" s="899"/>
      <c r="B45" s="899"/>
      <c r="C45" s="899"/>
      <c r="D45" s="899"/>
      <c r="E45" s="899"/>
      <c r="F45" s="899"/>
      <c r="G45" s="899"/>
      <c r="H45" s="899"/>
      <c r="I45" s="899"/>
      <c r="J45" s="899"/>
      <c r="K45" s="899"/>
      <c r="L45" s="899"/>
      <c r="M45" s="899"/>
      <c r="N45" s="899"/>
      <c r="O45" s="899"/>
      <c r="P45" s="899"/>
      <c r="Q45" s="899"/>
      <c r="R45" s="899"/>
      <c r="S45" s="899"/>
      <c r="T45" s="899"/>
      <c r="U45" s="899"/>
      <c r="V45" s="899"/>
      <c r="W45" s="899"/>
      <c r="X45" s="899"/>
      <c r="Y45" s="899"/>
      <c r="Z45" s="899"/>
      <c r="AA45" s="899"/>
      <c r="AB45" s="899"/>
      <c r="AC45" s="899"/>
      <c r="AD45" s="899"/>
      <c r="AE45" s="899"/>
      <c r="AF45" s="899"/>
      <c r="AG45" s="899"/>
      <c r="AH45" s="899"/>
      <c r="AI45" s="899"/>
      <c r="AJ45" s="899"/>
      <c r="AK45" s="899"/>
      <c r="AL45" s="899"/>
      <c r="AM45" s="899"/>
      <c r="AN45" s="899"/>
      <c r="AO45" s="899"/>
      <c r="AP45" s="899"/>
      <c r="AQ45" s="975"/>
      <c r="AR45" s="899"/>
      <c r="AS45" s="899"/>
      <c r="AT45" s="897"/>
    </row>
    <row r="46" spans="1:46" x14ac:dyDescent="0.15">
      <c r="A46" s="976"/>
      <c r="B46" s="976"/>
      <c r="C46" s="976"/>
      <c r="D46" s="976"/>
      <c r="E46" s="976"/>
      <c r="F46" s="976"/>
      <c r="G46" s="976"/>
      <c r="H46" s="976"/>
      <c r="I46" s="976"/>
      <c r="J46" s="976"/>
      <c r="K46" s="976"/>
      <c r="L46" s="976"/>
      <c r="M46" s="976"/>
      <c r="N46" s="976"/>
      <c r="O46" s="976"/>
      <c r="P46" s="976"/>
      <c r="Q46" s="976"/>
      <c r="R46" s="976"/>
      <c r="S46" s="976"/>
      <c r="T46" s="976"/>
      <c r="U46" s="976"/>
      <c r="V46" s="976"/>
      <c r="W46" s="976"/>
      <c r="X46" s="976"/>
      <c r="Y46" s="976"/>
      <c r="Z46" s="976"/>
      <c r="AA46" s="976"/>
      <c r="AB46" s="976"/>
      <c r="AC46" s="976"/>
      <c r="AD46" s="976"/>
      <c r="AE46" s="976"/>
      <c r="AF46" s="976"/>
      <c r="AG46" s="976"/>
      <c r="AH46" s="976"/>
      <c r="AI46" s="976"/>
      <c r="AJ46" s="976"/>
      <c r="AK46" s="976"/>
      <c r="AL46" s="976"/>
      <c r="AM46" s="976"/>
      <c r="AN46" s="976"/>
      <c r="AO46" s="976"/>
      <c r="AP46" s="976"/>
      <c r="AQ46" s="976"/>
      <c r="AR46" s="976"/>
      <c r="AS46" s="976"/>
      <c r="AT46" s="897"/>
    </row>
    <row r="47" spans="1:46" ht="17.25" customHeight="1" x14ac:dyDescent="0.15">
      <c r="A47" s="977" t="s">
        <v>466</v>
      </c>
      <c r="B47" s="897"/>
      <c r="C47" s="897"/>
      <c r="D47" s="897"/>
      <c r="E47" s="897"/>
      <c r="F47" s="897"/>
      <c r="G47" s="897"/>
      <c r="H47" s="897"/>
      <c r="I47" s="897"/>
      <c r="J47" s="897"/>
      <c r="K47" s="897"/>
      <c r="L47" s="897"/>
      <c r="M47" s="897"/>
      <c r="N47" s="897"/>
      <c r="O47" s="897"/>
      <c r="P47" s="897"/>
      <c r="Q47" s="897"/>
      <c r="R47" s="897"/>
      <c r="S47" s="897"/>
      <c r="T47" s="897"/>
      <c r="U47" s="897"/>
      <c r="V47" s="897"/>
      <c r="W47" s="897"/>
      <c r="X47" s="897"/>
      <c r="Y47" s="897"/>
      <c r="Z47" s="897"/>
      <c r="AA47" s="897"/>
      <c r="AB47" s="897"/>
      <c r="AC47" s="897"/>
      <c r="AD47" s="897"/>
      <c r="AE47" s="897"/>
      <c r="AF47" s="897"/>
      <c r="AG47" s="897"/>
      <c r="AH47" s="897"/>
      <c r="AI47" s="897"/>
      <c r="AJ47" s="897"/>
      <c r="AK47" s="897"/>
      <c r="AL47" s="897"/>
      <c r="AM47" s="897"/>
      <c r="AN47" s="897"/>
      <c r="AO47" s="897"/>
      <c r="AP47" s="897"/>
      <c r="AQ47" s="897"/>
      <c r="AR47" s="897"/>
    </row>
    <row r="48" spans="1:46" x14ac:dyDescent="0.15">
      <c r="A48" s="901"/>
      <c r="B48" s="897"/>
      <c r="C48" s="897"/>
      <c r="D48" s="897"/>
      <c r="E48" s="897"/>
      <c r="F48" s="897"/>
      <c r="G48" s="897"/>
      <c r="H48" s="897"/>
      <c r="I48" s="897"/>
      <c r="J48" s="897"/>
      <c r="K48" s="897"/>
      <c r="L48" s="897"/>
      <c r="M48" s="897"/>
      <c r="N48" s="897"/>
      <c r="O48" s="897"/>
      <c r="P48" s="897"/>
      <c r="Q48" s="897"/>
      <c r="R48" s="897"/>
      <c r="S48" s="897"/>
      <c r="T48" s="897"/>
      <c r="U48" s="897"/>
      <c r="V48" s="897"/>
      <c r="W48" s="897"/>
      <c r="X48" s="897"/>
      <c r="Y48" s="897"/>
      <c r="Z48" s="897"/>
      <c r="AA48" s="897"/>
      <c r="AB48" s="897"/>
      <c r="AC48" s="897"/>
      <c r="AD48" s="897"/>
      <c r="AE48" s="897"/>
      <c r="AF48" s="897"/>
      <c r="AG48" s="897"/>
      <c r="AH48" s="897"/>
      <c r="AI48" s="897"/>
      <c r="AJ48" s="897"/>
      <c r="AK48" s="978" t="s">
        <v>467</v>
      </c>
      <c r="AL48" s="978"/>
      <c r="AM48" s="978"/>
      <c r="AN48" s="978"/>
      <c r="AO48" s="978"/>
      <c r="AP48" s="978"/>
      <c r="AQ48" s="979"/>
      <c r="AR48" s="978"/>
    </row>
    <row r="49" spans="1:44" ht="13.5" customHeight="1" x14ac:dyDescent="0.15">
      <c r="A49" s="901"/>
      <c r="B49" s="897"/>
      <c r="C49" s="897"/>
      <c r="D49" s="897"/>
      <c r="E49" s="897"/>
      <c r="F49" s="897"/>
      <c r="G49" s="897"/>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980"/>
      <c r="AL49" s="981"/>
      <c r="AM49" s="982" t="s">
        <v>434</v>
      </c>
      <c r="AN49" s="983" t="s">
        <v>468</v>
      </c>
      <c r="AO49" s="984"/>
      <c r="AP49" s="984"/>
      <c r="AQ49" s="984"/>
      <c r="AR49" s="985"/>
    </row>
    <row r="50" spans="1:44" x14ac:dyDescent="0.15">
      <c r="A50" s="901"/>
      <c r="B50" s="897"/>
      <c r="C50" s="897"/>
      <c r="D50" s="897"/>
      <c r="E50" s="897"/>
      <c r="F50" s="897"/>
      <c r="G50" s="897"/>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986"/>
      <c r="AL50" s="987"/>
      <c r="AM50" s="988"/>
      <c r="AN50" s="989" t="s">
        <v>469</v>
      </c>
      <c r="AO50" s="990" t="s">
        <v>470</v>
      </c>
      <c r="AP50" s="991" t="s">
        <v>471</v>
      </c>
      <c r="AQ50" s="992" t="s">
        <v>472</v>
      </c>
      <c r="AR50" s="993" t="s">
        <v>473</v>
      </c>
    </row>
    <row r="51" spans="1:44" x14ac:dyDescent="0.15">
      <c r="A51" s="901"/>
      <c r="B51" s="897"/>
      <c r="C51" s="897"/>
      <c r="D51" s="897"/>
      <c r="E51" s="897"/>
      <c r="F51" s="897"/>
      <c r="G51" s="897"/>
      <c r="H51" s="897"/>
      <c r="I51" s="897"/>
      <c r="J51" s="897"/>
      <c r="K51" s="897"/>
      <c r="L51" s="897"/>
      <c r="M51" s="897"/>
      <c r="N51" s="897"/>
      <c r="O51" s="897"/>
      <c r="P51" s="897"/>
      <c r="Q51" s="897"/>
      <c r="R51" s="897"/>
      <c r="S51" s="897"/>
      <c r="T51" s="897"/>
      <c r="U51" s="897"/>
      <c r="V51" s="897"/>
      <c r="W51" s="897"/>
      <c r="X51" s="897"/>
      <c r="Y51" s="897"/>
      <c r="Z51" s="897"/>
      <c r="AA51" s="897"/>
      <c r="AB51" s="897"/>
      <c r="AC51" s="897"/>
      <c r="AD51" s="897"/>
      <c r="AE51" s="897"/>
      <c r="AF51" s="897"/>
      <c r="AG51" s="897"/>
      <c r="AH51" s="897"/>
      <c r="AI51" s="897"/>
      <c r="AJ51" s="897"/>
      <c r="AK51" s="980" t="s">
        <v>474</v>
      </c>
      <c r="AL51" s="981"/>
      <c r="AM51" s="994">
        <v>1819536</v>
      </c>
      <c r="AN51" s="995">
        <v>33015</v>
      </c>
      <c r="AO51" s="996">
        <v>-14.9</v>
      </c>
      <c r="AP51" s="997">
        <v>54684</v>
      </c>
      <c r="AQ51" s="998">
        <v>1.1000000000000001</v>
      </c>
      <c r="AR51" s="999">
        <v>-16</v>
      </c>
    </row>
    <row r="52" spans="1:44" x14ac:dyDescent="0.15">
      <c r="A52" s="901"/>
      <c r="B52" s="897"/>
      <c r="C52" s="897"/>
      <c r="D52" s="897"/>
      <c r="E52" s="897"/>
      <c r="F52" s="897"/>
      <c r="G52" s="897"/>
      <c r="H52" s="897"/>
      <c r="I52" s="897"/>
      <c r="J52" s="897"/>
      <c r="K52" s="897"/>
      <c r="L52" s="897"/>
      <c r="M52" s="897"/>
      <c r="N52" s="897"/>
      <c r="O52" s="897"/>
      <c r="P52" s="897"/>
      <c r="Q52" s="897"/>
      <c r="R52" s="897"/>
      <c r="S52" s="897"/>
      <c r="T52" s="897"/>
      <c r="U52" s="897"/>
      <c r="V52" s="897"/>
      <c r="W52" s="897"/>
      <c r="X52" s="897"/>
      <c r="Y52" s="897"/>
      <c r="Z52" s="897"/>
      <c r="AA52" s="897"/>
      <c r="AB52" s="897"/>
      <c r="AC52" s="897"/>
      <c r="AD52" s="897"/>
      <c r="AE52" s="897"/>
      <c r="AF52" s="897"/>
      <c r="AG52" s="897"/>
      <c r="AH52" s="897"/>
      <c r="AI52" s="897"/>
      <c r="AJ52" s="897"/>
      <c r="AK52" s="1000"/>
      <c r="AL52" s="1001" t="s">
        <v>475</v>
      </c>
      <c r="AM52" s="1002">
        <v>1655604</v>
      </c>
      <c r="AN52" s="1003">
        <v>30041</v>
      </c>
      <c r="AO52" s="1004">
        <v>-1.6</v>
      </c>
      <c r="AP52" s="1005">
        <v>32829</v>
      </c>
      <c r="AQ52" s="1006">
        <v>7.2</v>
      </c>
      <c r="AR52" s="1007">
        <v>-8.8000000000000007</v>
      </c>
    </row>
    <row r="53" spans="1:44" x14ac:dyDescent="0.15">
      <c r="A53" s="901"/>
      <c r="B53" s="897"/>
      <c r="C53" s="897"/>
      <c r="D53" s="897"/>
      <c r="E53" s="897"/>
      <c r="F53" s="897"/>
      <c r="G53" s="897"/>
      <c r="H53" s="897"/>
      <c r="I53" s="897"/>
      <c r="J53" s="897"/>
      <c r="K53" s="897"/>
      <c r="L53" s="897"/>
      <c r="M53" s="897"/>
      <c r="N53" s="897"/>
      <c r="O53" s="897"/>
      <c r="P53" s="897"/>
      <c r="Q53" s="897"/>
      <c r="R53" s="897"/>
      <c r="S53" s="897"/>
      <c r="T53" s="897"/>
      <c r="U53" s="897"/>
      <c r="V53" s="897"/>
      <c r="W53" s="897"/>
      <c r="X53" s="897"/>
      <c r="Y53" s="897"/>
      <c r="Z53" s="897"/>
      <c r="AA53" s="897"/>
      <c r="AB53" s="897"/>
      <c r="AC53" s="897"/>
      <c r="AD53" s="897"/>
      <c r="AE53" s="897"/>
      <c r="AF53" s="897"/>
      <c r="AG53" s="897"/>
      <c r="AH53" s="897"/>
      <c r="AI53" s="897"/>
      <c r="AJ53" s="897"/>
      <c r="AK53" s="980" t="s">
        <v>476</v>
      </c>
      <c r="AL53" s="981"/>
      <c r="AM53" s="994">
        <v>1762572</v>
      </c>
      <c r="AN53" s="995">
        <v>32257</v>
      </c>
      <c r="AO53" s="996">
        <v>-2.2999999999999998</v>
      </c>
      <c r="AP53" s="997">
        <v>62383</v>
      </c>
      <c r="AQ53" s="998">
        <v>14.1</v>
      </c>
      <c r="AR53" s="999">
        <v>-16.399999999999999</v>
      </c>
    </row>
    <row r="54" spans="1:44" x14ac:dyDescent="0.15">
      <c r="A54" s="901"/>
      <c r="B54" s="897"/>
      <c r="C54" s="897"/>
      <c r="D54" s="897"/>
      <c r="E54" s="897"/>
      <c r="F54" s="897"/>
      <c r="G54" s="897"/>
      <c r="H54" s="897"/>
      <c r="I54" s="897"/>
      <c r="J54" s="897"/>
      <c r="K54" s="897"/>
      <c r="L54" s="897"/>
      <c r="M54" s="897"/>
      <c r="N54" s="897"/>
      <c r="O54" s="897"/>
      <c r="P54" s="897"/>
      <c r="Q54" s="897"/>
      <c r="R54" s="897"/>
      <c r="S54" s="897"/>
      <c r="T54" s="897"/>
      <c r="U54" s="897"/>
      <c r="V54" s="897"/>
      <c r="W54" s="897"/>
      <c r="X54" s="897"/>
      <c r="Y54" s="897"/>
      <c r="Z54" s="897"/>
      <c r="AA54" s="897"/>
      <c r="AB54" s="897"/>
      <c r="AC54" s="897"/>
      <c r="AD54" s="897"/>
      <c r="AE54" s="897"/>
      <c r="AF54" s="897"/>
      <c r="AG54" s="897"/>
      <c r="AH54" s="897"/>
      <c r="AI54" s="897"/>
      <c r="AJ54" s="897"/>
      <c r="AK54" s="1000"/>
      <c r="AL54" s="1001" t="s">
        <v>475</v>
      </c>
      <c r="AM54" s="1002">
        <v>1321861</v>
      </c>
      <c r="AN54" s="1003">
        <v>24191</v>
      </c>
      <c r="AO54" s="1004">
        <v>-19.5</v>
      </c>
      <c r="AP54" s="1005">
        <v>35325</v>
      </c>
      <c r="AQ54" s="1006">
        <v>7.6</v>
      </c>
      <c r="AR54" s="1007">
        <v>-27.1</v>
      </c>
    </row>
    <row r="55" spans="1:44" x14ac:dyDescent="0.15">
      <c r="A55" s="901"/>
      <c r="B55" s="897"/>
      <c r="C55" s="897"/>
      <c r="D55" s="897"/>
      <c r="E55" s="897"/>
      <c r="F55" s="897"/>
      <c r="G55" s="897"/>
      <c r="H55" s="897"/>
      <c r="I55" s="897"/>
      <c r="J55" s="897"/>
      <c r="K55" s="897"/>
      <c r="L55" s="897"/>
      <c r="M55" s="897"/>
      <c r="N55" s="897"/>
      <c r="O55" s="897"/>
      <c r="P55" s="897"/>
      <c r="Q55" s="897"/>
      <c r="R55" s="897"/>
      <c r="S55" s="897"/>
      <c r="T55" s="897"/>
      <c r="U55" s="897"/>
      <c r="V55" s="897"/>
      <c r="W55" s="897"/>
      <c r="X55" s="897"/>
      <c r="Y55" s="897"/>
      <c r="Z55" s="897"/>
      <c r="AA55" s="897"/>
      <c r="AB55" s="897"/>
      <c r="AC55" s="897"/>
      <c r="AD55" s="897"/>
      <c r="AE55" s="897"/>
      <c r="AF55" s="897"/>
      <c r="AG55" s="897"/>
      <c r="AH55" s="897"/>
      <c r="AI55" s="897"/>
      <c r="AJ55" s="897"/>
      <c r="AK55" s="980" t="s">
        <v>477</v>
      </c>
      <c r="AL55" s="981"/>
      <c r="AM55" s="994">
        <v>1999469</v>
      </c>
      <c r="AN55" s="995">
        <v>36820</v>
      </c>
      <c r="AO55" s="996">
        <v>14.1</v>
      </c>
      <c r="AP55" s="997">
        <v>63812</v>
      </c>
      <c r="AQ55" s="998">
        <v>2.2999999999999998</v>
      </c>
      <c r="AR55" s="999">
        <v>11.8</v>
      </c>
    </row>
    <row r="56" spans="1:44" x14ac:dyDescent="0.15">
      <c r="A56" s="901"/>
      <c r="B56" s="897"/>
      <c r="C56" s="897"/>
      <c r="D56" s="897"/>
      <c r="E56" s="897"/>
      <c r="F56" s="897"/>
      <c r="G56" s="897"/>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1000"/>
      <c r="AL56" s="1001" t="s">
        <v>475</v>
      </c>
      <c r="AM56" s="1002">
        <v>1580424</v>
      </c>
      <c r="AN56" s="1003">
        <v>29103</v>
      </c>
      <c r="AO56" s="1004">
        <v>20.3</v>
      </c>
      <c r="AP56" s="1005">
        <v>33848</v>
      </c>
      <c r="AQ56" s="1006">
        <v>-4.2</v>
      </c>
      <c r="AR56" s="1007">
        <v>24.5</v>
      </c>
    </row>
    <row r="57" spans="1:44" x14ac:dyDescent="0.15">
      <c r="A57" s="901"/>
      <c r="B57" s="897"/>
      <c r="C57" s="897"/>
      <c r="D57" s="897"/>
      <c r="E57" s="897"/>
      <c r="F57" s="897"/>
      <c r="G57" s="897"/>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980" t="s">
        <v>478</v>
      </c>
      <c r="AL57" s="981"/>
      <c r="AM57" s="994">
        <v>1662752</v>
      </c>
      <c r="AN57" s="995">
        <v>30763</v>
      </c>
      <c r="AO57" s="996">
        <v>-16.5</v>
      </c>
      <c r="AP57" s="997">
        <v>54225</v>
      </c>
      <c r="AQ57" s="998">
        <v>-15</v>
      </c>
      <c r="AR57" s="999">
        <v>-1.5</v>
      </c>
    </row>
    <row r="58" spans="1:44" x14ac:dyDescent="0.15">
      <c r="A58" s="901"/>
      <c r="B58" s="897"/>
      <c r="C58" s="897"/>
      <c r="D58" s="897"/>
      <c r="E58" s="897"/>
      <c r="F58" s="897"/>
      <c r="G58" s="897"/>
      <c r="H58" s="897"/>
      <c r="I58" s="897"/>
      <c r="J58" s="897"/>
      <c r="K58" s="897"/>
      <c r="L58" s="897"/>
      <c r="M58" s="897"/>
      <c r="N58" s="897"/>
      <c r="O58" s="897"/>
      <c r="P58" s="897"/>
      <c r="Q58" s="897"/>
      <c r="R58" s="897"/>
      <c r="S58" s="897"/>
      <c r="T58" s="897"/>
      <c r="U58" s="897"/>
      <c r="V58" s="897"/>
      <c r="W58" s="897"/>
      <c r="X58" s="897"/>
      <c r="Y58" s="897"/>
      <c r="Z58" s="897"/>
      <c r="AA58" s="897"/>
      <c r="AB58" s="897"/>
      <c r="AC58" s="897"/>
      <c r="AD58" s="897"/>
      <c r="AE58" s="897"/>
      <c r="AF58" s="897"/>
      <c r="AG58" s="897"/>
      <c r="AH58" s="897"/>
      <c r="AI58" s="897"/>
      <c r="AJ58" s="897"/>
      <c r="AK58" s="1000"/>
      <c r="AL58" s="1001" t="s">
        <v>475</v>
      </c>
      <c r="AM58" s="1002">
        <v>1174138</v>
      </c>
      <c r="AN58" s="1003">
        <v>21723</v>
      </c>
      <c r="AO58" s="1004">
        <v>-25.4</v>
      </c>
      <c r="AP58" s="1005">
        <v>27337</v>
      </c>
      <c r="AQ58" s="1006">
        <v>-19.2</v>
      </c>
      <c r="AR58" s="1007">
        <v>-6.2</v>
      </c>
    </row>
    <row r="59" spans="1:44" x14ac:dyDescent="0.15">
      <c r="A59" s="901"/>
      <c r="B59" s="897"/>
      <c r="C59" s="897"/>
      <c r="D59" s="897"/>
      <c r="E59" s="897"/>
      <c r="F59" s="897"/>
      <c r="G59" s="897"/>
      <c r="H59" s="897"/>
      <c r="I59" s="897"/>
      <c r="J59" s="897"/>
      <c r="K59" s="897"/>
      <c r="L59" s="897"/>
      <c r="M59" s="897"/>
      <c r="N59" s="897"/>
      <c r="O59" s="897"/>
      <c r="P59" s="897"/>
      <c r="Q59" s="897"/>
      <c r="R59" s="897"/>
      <c r="S59" s="897"/>
      <c r="T59" s="897"/>
      <c r="U59" s="897"/>
      <c r="V59" s="897"/>
      <c r="W59" s="897"/>
      <c r="X59" s="897"/>
      <c r="Y59" s="897"/>
      <c r="Z59" s="897"/>
      <c r="AA59" s="897"/>
      <c r="AB59" s="897"/>
      <c r="AC59" s="897"/>
      <c r="AD59" s="897"/>
      <c r="AE59" s="897"/>
      <c r="AF59" s="897"/>
      <c r="AG59" s="897"/>
      <c r="AH59" s="897"/>
      <c r="AI59" s="897"/>
      <c r="AJ59" s="897"/>
      <c r="AK59" s="980" t="s">
        <v>479</v>
      </c>
      <c r="AL59" s="981"/>
      <c r="AM59" s="994">
        <v>2310319</v>
      </c>
      <c r="AN59" s="995">
        <v>42823</v>
      </c>
      <c r="AO59" s="996">
        <v>39.200000000000003</v>
      </c>
      <c r="AP59" s="997">
        <v>54016</v>
      </c>
      <c r="AQ59" s="998">
        <v>-0.4</v>
      </c>
      <c r="AR59" s="999">
        <v>39.6</v>
      </c>
    </row>
    <row r="60" spans="1:44" x14ac:dyDescent="0.15">
      <c r="A60" s="901"/>
      <c r="B60" s="897"/>
      <c r="C60" s="897"/>
      <c r="D60" s="897"/>
      <c r="E60" s="897"/>
      <c r="F60" s="897"/>
      <c r="G60" s="897"/>
      <c r="H60" s="897"/>
      <c r="I60" s="897"/>
      <c r="J60" s="897"/>
      <c r="K60" s="897"/>
      <c r="L60" s="897"/>
      <c r="M60" s="897"/>
      <c r="N60" s="897"/>
      <c r="O60" s="897"/>
      <c r="P60" s="897"/>
      <c r="Q60" s="897"/>
      <c r="R60" s="897"/>
      <c r="S60" s="897"/>
      <c r="T60" s="897"/>
      <c r="U60" s="897"/>
      <c r="V60" s="897"/>
      <c r="W60" s="897"/>
      <c r="X60" s="897"/>
      <c r="Y60" s="897"/>
      <c r="Z60" s="897"/>
      <c r="AA60" s="897"/>
      <c r="AB60" s="897"/>
      <c r="AC60" s="897"/>
      <c r="AD60" s="897"/>
      <c r="AE60" s="897"/>
      <c r="AF60" s="897"/>
      <c r="AG60" s="897"/>
      <c r="AH60" s="897"/>
      <c r="AI60" s="897"/>
      <c r="AJ60" s="897"/>
      <c r="AK60" s="1000"/>
      <c r="AL60" s="1001" t="s">
        <v>475</v>
      </c>
      <c r="AM60" s="1002">
        <v>1468567</v>
      </c>
      <c r="AN60" s="1003">
        <v>27220</v>
      </c>
      <c r="AO60" s="1004">
        <v>25.3</v>
      </c>
      <c r="AP60" s="1005">
        <v>28078</v>
      </c>
      <c r="AQ60" s="1006">
        <v>2.7</v>
      </c>
      <c r="AR60" s="1007">
        <v>22.6</v>
      </c>
    </row>
    <row r="61" spans="1:44" x14ac:dyDescent="0.15">
      <c r="A61" s="901"/>
      <c r="B61" s="897"/>
      <c r="C61" s="897"/>
      <c r="D61" s="897"/>
      <c r="E61" s="897"/>
      <c r="F61" s="897"/>
      <c r="G61" s="897"/>
      <c r="H61" s="897"/>
      <c r="I61" s="897"/>
      <c r="J61" s="897"/>
      <c r="K61" s="897"/>
      <c r="L61" s="897"/>
      <c r="M61" s="897"/>
      <c r="N61" s="897"/>
      <c r="O61" s="897"/>
      <c r="P61" s="897"/>
      <c r="Q61" s="897"/>
      <c r="R61" s="897"/>
      <c r="S61" s="897"/>
      <c r="T61" s="897"/>
      <c r="U61" s="897"/>
      <c r="V61" s="897"/>
      <c r="W61" s="897"/>
      <c r="X61" s="897"/>
      <c r="Y61" s="897"/>
      <c r="Z61" s="897"/>
      <c r="AA61" s="897"/>
      <c r="AB61" s="897"/>
      <c r="AC61" s="897"/>
      <c r="AD61" s="897"/>
      <c r="AE61" s="897"/>
      <c r="AF61" s="897"/>
      <c r="AG61" s="897"/>
      <c r="AH61" s="897"/>
      <c r="AI61" s="897"/>
      <c r="AJ61" s="897"/>
      <c r="AK61" s="980" t="s">
        <v>480</v>
      </c>
      <c r="AL61" s="1008"/>
      <c r="AM61" s="1009">
        <v>1910930</v>
      </c>
      <c r="AN61" s="1010">
        <v>35136</v>
      </c>
      <c r="AO61" s="1011">
        <v>3.9</v>
      </c>
      <c r="AP61" s="1012">
        <v>57824</v>
      </c>
      <c r="AQ61" s="1013">
        <v>0.4</v>
      </c>
      <c r="AR61" s="999">
        <v>3.5</v>
      </c>
    </row>
    <row r="62" spans="1:44" x14ac:dyDescent="0.15">
      <c r="A62" s="901"/>
      <c r="B62" s="897"/>
      <c r="C62" s="897"/>
      <c r="D62" s="897"/>
      <c r="E62" s="897"/>
      <c r="F62" s="897"/>
      <c r="G62" s="897"/>
      <c r="H62" s="897"/>
      <c r="I62" s="897"/>
      <c r="J62" s="897"/>
      <c r="K62" s="897"/>
      <c r="L62" s="897"/>
      <c r="M62" s="897"/>
      <c r="N62" s="897"/>
      <c r="O62" s="897"/>
      <c r="P62" s="897"/>
      <c r="Q62" s="897"/>
      <c r="R62" s="897"/>
      <c r="S62" s="897"/>
      <c r="T62" s="897"/>
      <c r="U62" s="897"/>
      <c r="V62" s="897"/>
      <c r="W62" s="897"/>
      <c r="X62" s="897"/>
      <c r="Y62" s="897"/>
      <c r="Z62" s="897"/>
      <c r="AA62" s="897"/>
      <c r="AB62" s="897"/>
      <c r="AC62" s="897"/>
      <c r="AD62" s="897"/>
      <c r="AE62" s="897"/>
      <c r="AF62" s="897"/>
      <c r="AG62" s="897"/>
      <c r="AH62" s="897"/>
      <c r="AI62" s="897"/>
      <c r="AJ62" s="897"/>
      <c r="AK62" s="1000"/>
      <c r="AL62" s="1001" t="s">
        <v>475</v>
      </c>
      <c r="AM62" s="1002">
        <v>1440119</v>
      </c>
      <c r="AN62" s="1003">
        <v>26456</v>
      </c>
      <c r="AO62" s="1004">
        <v>-0.2</v>
      </c>
      <c r="AP62" s="1005">
        <v>31483</v>
      </c>
      <c r="AQ62" s="1006">
        <v>-1.2</v>
      </c>
      <c r="AR62" s="1007">
        <v>1</v>
      </c>
    </row>
    <row r="63" spans="1:44" x14ac:dyDescent="0.15">
      <c r="A63" s="901"/>
      <c r="B63" s="897"/>
      <c r="C63" s="897"/>
      <c r="D63" s="897"/>
      <c r="E63" s="897"/>
      <c r="F63" s="897"/>
      <c r="G63" s="897"/>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row>
    <row r="64" spans="1:44" x14ac:dyDescent="0.15">
      <c r="A64" s="901"/>
      <c r="B64" s="897"/>
      <c r="C64" s="897"/>
      <c r="D64" s="897"/>
      <c r="E64" s="897"/>
      <c r="F64" s="897"/>
      <c r="G64" s="897"/>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row>
    <row r="65" spans="1:46" x14ac:dyDescent="0.15">
      <c r="A65" s="901"/>
      <c r="B65" s="897"/>
      <c r="C65" s="897"/>
      <c r="D65" s="897"/>
      <c r="E65" s="897"/>
      <c r="F65" s="897"/>
      <c r="G65" s="897"/>
      <c r="H65" s="897"/>
      <c r="I65" s="897"/>
      <c r="J65" s="897"/>
      <c r="K65" s="897"/>
      <c r="L65" s="897"/>
      <c r="M65" s="897"/>
      <c r="N65" s="897"/>
      <c r="O65" s="897"/>
      <c r="P65" s="897"/>
      <c r="Q65" s="897"/>
      <c r="R65" s="897"/>
      <c r="S65" s="897"/>
      <c r="T65" s="897"/>
      <c r="U65" s="897"/>
      <c r="V65" s="897"/>
      <c r="W65" s="897"/>
      <c r="X65" s="897"/>
      <c r="Y65" s="897"/>
      <c r="Z65" s="897"/>
      <c r="AA65" s="897"/>
      <c r="AB65" s="897"/>
      <c r="AC65" s="897"/>
      <c r="AD65" s="897"/>
      <c r="AE65" s="897"/>
      <c r="AF65" s="897"/>
      <c r="AG65" s="897"/>
      <c r="AH65" s="897"/>
      <c r="AI65" s="897"/>
      <c r="AJ65" s="897"/>
      <c r="AK65" s="897"/>
      <c r="AL65" s="897"/>
      <c r="AM65" s="897"/>
      <c r="AN65" s="897"/>
      <c r="AO65" s="897"/>
      <c r="AP65" s="897"/>
      <c r="AQ65" s="897"/>
      <c r="AR65" s="897"/>
    </row>
    <row r="66" spans="1:46" x14ac:dyDescent="0.15">
      <c r="A66" s="1014"/>
      <c r="B66" s="976"/>
      <c r="C66" s="976"/>
      <c r="D66" s="976"/>
      <c r="E66" s="976"/>
      <c r="F66" s="976"/>
      <c r="G66" s="976"/>
      <c r="H66" s="976"/>
      <c r="I66" s="976"/>
      <c r="J66" s="976"/>
      <c r="K66" s="976"/>
      <c r="L66" s="976"/>
      <c r="M66" s="976"/>
      <c r="N66" s="976"/>
      <c r="O66" s="976"/>
      <c r="P66" s="976"/>
      <c r="Q66" s="976"/>
      <c r="R66" s="976"/>
      <c r="S66" s="976"/>
      <c r="T66" s="976"/>
      <c r="U66" s="976"/>
      <c r="V66" s="976"/>
      <c r="W66" s="976"/>
      <c r="X66" s="976"/>
      <c r="Y66" s="976"/>
      <c r="Z66" s="976"/>
      <c r="AA66" s="976"/>
      <c r="AB66" s="976"/>
      <c r="AC66" s="976"/>
      <c r="AD66" s="976"/>
      <c r="AE66" s="976"/>
      <c r="AF66" s="976"/>
      <c r="AG66" s="976"/>
      <c r="AH66" s="976"/>
      <c r="AI66" s="976"/>
      <c r="AJ66" s="976"/>
      <c r="AK66" s="976"/>
      <c r="AL66" s="976"/>
      <c r="AM66" s="976"/>
      <c r="AN66" s="976"/>
      <c r="AO66" s="976"/>
      <c r="AP66" s="976"/>
      <c r="AQ66" s="976"/>
      <c r="AR66" s="976"/>
      <c r="AS66" s="1015"/>
    </row>
    <row r="67" spans="1:46" ht="13.5" hidden="1" customHeight="1" x14ac:dyDescent="0.15">
      <c r="AK67" s="897"/>
      <c r="AL67" s="897"/>
      <c r="AM67" s="897"/>
      <c r="AN67" s="897"/>
      <c r="AO67" s="897"/>
      <c r="AP67" s="897"/>
      <c r="AQ67" s="897"/>
      <c r="AR67" s="897"/>
      <c r="AS67" s="897"/>
      <c r="AT67" s="897"/>
    </row>
    <row r="68" spans="1:46" ht="13.5" hidden="1" customHeight="1" x14ac:dyDescent="0.15">
      <c r="AK68" s="897"/>
      <c r="AL68" s="897"/>
      <c r="AM68" s="897"/>
      <c r="AN68" s="897"/>
      <c r="AO68" s="897"/>
      <c r="AP68" s="897"/>
      <c r="AQ68" s="897"/>
      <c r="AR68" s="897"/>
    </row>
    <row r="69" spans="1:46" ht="13.5" hidden="1" customHeight="1" x14ac:dyDescent="0.15">
      <c r="AK69" s="897"/>
      <c r="AL69" s="897"/>
      <c r="AM69" s="897"/>
      <c r="AN69" s="897"/>
      <c r="AO69" s="897"/>
      <c r="AP69" s="897"/>
      <c r="AQ69" s="897"/>
      <c r="AR69" s="897"/>
    </row>
    <row r="70" spans="1:46" hidden="1" x14ac:dyDescent="0.15">
      <c r="AK70" s="897"/>
      <c r="AL70" s="897"/>
      <c r="AM70" s="897"/>
      <c r="AN70" s="897"/>
      <c r="AO70" s="897"/>
      <c r="AP70" s="897"/>
      <c r="AQ70" s="897"/>
      <c r="AR70" s="897"/>
    </row>
    <row r="71" spans="1:46" hidden="1" x14ac:dyDescent="0.15">
      <c r="AK71" s="897"/>
      <c r="AL71" s="897"/>
      <c r="AM71" s="897"/>
      <c r="AN71" s="897"/>
      <c r="AO71" s="897"/>
      <c r="AP71" s="897"/>
      <c r="AQ71" s="897"/>
      <c r="AR71" s="897"/>
    </row>
    <row r="72" spans="1:46" hidden="1" x14ac:dyDescent="0.15">
      <c r="AK72" s="897"/>
      <c r="AL72" s="897"/>
      <c r="AM72" s="897"/>
      <c r="AN72" s="897"/>
      <c r="AO72" s="897"/>
      <c r="AP72" s="897"/>
      <c r="AQ72" s="897"/>
      <c r="AR72" s="897"/>
    </row>
    <row r="73" spans="1:46" hidden="1" x14ac:dyDescent="0.15">
      <c r="AK73" s="897"/>
      <c r="AL73" s="897"/>
      <c r="AM73" s="897"/>
      <c r="AN73" s="897"/>
      <c r="AO73" s="897"/>
      <c r="AP73" s="897"/>
      <c r="AQ73" s="897"/>
      <c r="AR73" s="897"/>
    </row>
  </sheetData>
  <sheetProtection algorithmName="SHA-512" hashValue="oAjPLDARSED1Wn+/7SAb1f9NWqe9ZG+jmZW9EFVtvRUb186/pP1M6sHHtq0/Nd0yRG7La4q5Z/buDSzDOXU2eg==" saltValue="fsdA4EkN6UWmt5xCL9N4d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nLHl9eutfLMF4zZVTu896dcCr/QDOdoeYeCFmBE4ST6UT8MjNTn31fCFLPcTEeIJj4IXhzP2dH4k7PMrytruZQ==" saltValue="NcgwrUVkJIRanNkq11qR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zlbUJY2Ux39gbJ0/FIbarKPxVrYE9qRoDN4jtDcAdTsX/dWk/CbU7jUt1WOiIjl0pRX5l7Sr4/bPWs6gsIyxEQ==" saltValue="fTDyLFRsWPz5M6UZCKHx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workbookViewId="0"/>
  </sheetViews>
  <sheetFormatPr defaultColWidth="0" defaultRowHeight="13.5" customHeight="1" zeroHeight="1" x14ac:dyDescent="0.15"/>
  <cols>
    <col min="1" max="1" width="8.25" style="1016" customWidth="1"/>
    <col min="2" max="16" width="14.625" style="1016" customWidth="1"/>
    <col min="17" max="16384" width="0" style="101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17"/>
      <c r="C45" s="1017"/>
      <c r="D45" s="1017"/>
      <c r="E45" s="1017"/>
      <c r="F45" s="1017"/>
      <c r="G45" s="1017"/>
      <c r="H45" s="1017"/>
      <c r="I45" s="1017"/>
      <c r="J45" s="1018" t="s">
        <v>481</v>
      </c>
    </row>
    <row r="46" spans="2:10" ht="29.25" customHeight="1" thickBot="1" x14ac:dyDescent="0.25">
      <c r="B46" s="1019" t="s">
        <v>24</v>
      </c>
      <c r="C46" s="1020"/>
      <c r="D46" s="1020"/>
      <c r="E46" s="1021" t="s">
        <v>482</v>
      </c>
      <c r="F46" s="1022" t="s">
        <v>3</v>
      </c>
      <c r="G46" s="1023" t="s">
        <v>4</v>
      </c>
      <c r="H46" s="1023" t="s">
        <v>5</v>
      </c>
      <c r="I46" s="1023" t="s">
        <v>6</v>
      </c>
      <c r="J46" s="1024" t="s">
        <v>7</v>
      </c>
    </row>
    <row r="47" spans="2:10" ht="57.75" customHeight="1" x14ac:dyDescent="0.15">
      <c r="B47" s="1025"/>
      <c r="C47" s="1026" t="s">
        <v>483</v>
      </c>
      <c r="D47" s="1026"/>
      <c r="E47" s="1027"/>
      <c r="F47" s="1028">
        <v>9.48</v>
      </c>
      <c r="G47" s="1029">
        <v>10.29</v>
      </c>
      <c r="H47" s="1029">
        <v>8.77</v>
      </c>
      <c r="I47" s="1029">
        <v>15.42</v>
      </c>
      <c r="J47" s="1030">
        <v>15.77</v>
      </c>
    </row>
    <row r="48" spans="2:10" ht="57.75" customHeight="1" x14ac:dyDescent="0.15">
      <c r="B48" s="1031"/>
      <c r="C48" s="1032" t="s">
        <v>484</v>
      </c>
      <c r="D48" s="1032"/>
      <c r="E48" s="1033"/>
      <c r="F48" s="1034">
        <v>10.54</v>
      </c>
      <c r="G48" s="1035">
        <v>9.32</v>
      </c>
      <c r="H48" s="1035">
        <v>11.65</v>
      </c>
      <c r="I48" s="1035">
        <v>16.66</v>
      </c>
      <c r="J48" s="1036">
        <v>14.16</v>
      </c>
    </row>
    <row r="49" spans="2:10" ht="57.75" customHeight="1" thickBot="1" x14ac:dyDescent="0.2">
      <c r="B49" s="1037"/>
      <c r="C49" s="1038" t="s">
        <v>485</v>
      </c>
      <c r="D49" s="1038"/>
      <c r="E49" s="1039"/>
      <c r="F49" s="1040">
        <v>4.0199999999999996</v>
      </c>
      <c r="G49" s="1041" t="s">
        <v>486</v>
      </c>
      <c r="H49" s="1041">
        <v>1.41</v>
      </c>
      <c r="I49" s="1041">
        <v>12.54</v>
      </c>
      <c r="J49" s="1042" t="s">
        <v>487</v>
      </c>
    </row>
    <row r="50" spans="2:10" x14ac:dyDescent="0.15"/>
  </sheetData>
  <sheetProtection algorithmName="SHA-512" hashValue="NJ2sYOli90BuSdDc8ouS9iLFII7mHNsFbITxLkaxXeOKmPP4U1nZcNRFyyJ4SpEgzgDCCbx/IvhHEpTs76Q+9w==" saltValue="VDInx2hMldiE9iLdkeFf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2024-07-29T10:21:53Z</dcterms:created>
  <dcterms:modified xsi:type="dcterms:W3CDTF">2024-11-08T00:49:46Z</dcterms:modified>
  <cp:category/>
</cp:coreProperties>
</file>