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/>
  </bookViews>
  <sheets>
    <sheet name="様式１（記入例　12か月分）" sheetId="1" r:id="rId1"/>
  </sheets>
  <calcPr calcId="162913"/>
</workbook>
</file>

<file path=xl/calcChain.xml><?xml version="1.0" encoding="utf-8"?>
<calcChain xmlns="http://schemas.openxmlformats.org/spreadsheetml/2006/main">
  <c r="AP11" i="1" l="1"/>
  <c r="AP55" i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30" i="1" s="1"/>
  <c r="AP27" i="1"/>
  <c r="AP25" i="1"/>
  <c r="AP24" i="1"/>
  <c r="AP23" i="1"/>
  <c r="AP21" i="1"/>
  <c r="AP20" i="1"/>
  <c r="AP22" i="1" s="1"/>
  <c r="AP19" i="1"/>
  <c r="AP17" i="1"/>
  <c r="AP16" i="1"/>
  <c r="AP15" i="1"/>
  <c r="AP13" i="1"/>
  <c r="AP12" i="1"/>
  <c r="AP14" i="1" s="1"/>
  <c r="AP8" i="1"/>
  <c r="AP26" i="1" l="1"/>
  <c r="AP18" i="1"/>
  <c r="AP9" i="1"/>
  <c r="AP10" i="1" s="1"/>
  <c r="G56" i="1"/>
  <c r="G57" i="1" l="1"/>
  <c r="G58" i="1" s="1"/>
</calcChain>
</file>

<file path=xl/sharedStrings.xml><?xml version="1.0" encoding="utf-8"?>
<sst xmlns="http://schemas.openxmlformats.org/spreadsheetml/2006/main" count="1171" uniqueCount="76">
  <si>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</si>
  <si>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</si>
  <si>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</si>
  <si>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</si>
  <si>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</si>
  <si>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</si>
  <si>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</si>
  <si>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</si>
  <si>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</si>
  <si>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</si>
  <si>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</si>
  <si>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</si>
  <si>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</si>
  <si>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</si>
  <si>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</si>
  <si>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</si>
  <si>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</si>
  <si>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</si>
  <si>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</si>
  <si>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</si>
  <si>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</si>
  <si>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</si>
  <si>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</si>
  <si>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</si>
  <si>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</si>
  <si>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</si>
  <si>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</si>
  <si>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</si>
  <si>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</si>
  <si>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</si>
  <si>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</si>
  <si>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</si>
  <si>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</si>
  <si>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</si>
  <si>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</si>
  <si>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</si>
  <si>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</si>
  <si>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</si>
  <si>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</si>
  <si>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</si>
  <si>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</si>
  <si>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</si>
  <si>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</si>
  <si>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</si>
  <si>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</si>
  <si>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</si>
  <si>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</si>
  <si>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</si>
  <si>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</si>
  <si>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</si>
  <si>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</si>
  <si>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</si>
  <si>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</si>
  <si>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3"/>
  </si>
  <si>
    <t>令和7年４月</t>
    <rPh sb="0" eb="2">
      <t>レイワ</t>
    </rPh>
    <rPh sb="3" eb="4">
      <t>ネン</t>
    </rPh>
    <rPh sb="5" eb="6">
      <t>ガツ</t>
    </rPh>
    <phoneticPr fontId="3"/>
  </si>
  <si>
    <t>令和7年５月</t>
    <rPh sb="0" eb="2">
      <t>レイワ</t>
    </rPh>
    <rPh sb="3" eb="4">
      <t>ネン</t>
    </rPh>
    <rPh sb="5" eb="6">
      <t>ガツ</t>
    </rPh>
    <phoneticPr fontId="3"/>
  </si>
  <si>
    <t>令和7年６月</t>
    <rPh sb="0" eb="2">
      <t>レイワ</t>
    </rPh>
    <rPh sb="3" eb="4">
      <t>ネン</t>
    </rPh>
    <rPh sb="5" eb="6">
      <t>ガツ</t>
    </rPh>
    <phoneticPr fontId="3"/>
  </si>
  <si>
    <t>令和7年７月</t>
    <rPh sb="0" eb="2">
      <t>レイワ</t>
    </rPh>
    <rPh sb="3" eb="4">
      <t>ネン</t>
    </rPh>
    <rPh sb="5" eb="6">
      <t>ガツ</t>
    </rPh>
    <phoneticPr fontId="3"/>
  </si>
  <si>
    <t>令和7年８月</t>
    <rPh sb="0" eb="2">
      <t>レイワ</t>
    </rPh>
    <rPh sb="3" eb="4">
      <t>ネン</t>
    </rPh>
    <rPh sb="5" eb="6">
      <t>ガツ</t>
    </rPh>
    <phoneticPr fontId="3"/>
  </si>
  <si>
    <t>令和7年９月</t>
    <rPh sb="0" eb="2">
      <t>レイワ</t>
    </rPh>
    <rPh sb="3" eb="4">
      <t>ネン</t>
    </rPh>
    <rPh sb="5" eb="6">
      <t>ガツ</t>
    </rPh>
    <phoneticPr fontId="3"/>
  </si>
  <si>
    <t>令和7年１０月</t>
    <rPh sb="0" eb="2">
      <t>レイワ</t>
    </rPh>
    <rPh sb="3" eb="4">
      <t>ネン</t>
    </rPh>
    <rPh sb="6" eb="7">
      <t>ガツ</t>
    </rPh>
    <phoneticPr fontId="3"/>
  </si>
  <si>
    <t>令和7年１１月</t>
    <rPh sb="0" eb="2">
      <t>レイワ</t>
    </rPh>
    <rPh sb="3" eb="4">
      <t>ネン</t>
    </rPh>
    <rPh sb="6" eb="7">
      <t>ガツ</t>
    </rPh>
    <phoneticPr fontId="3"/>
  </si>
  <si>
    <t>令和7年１２月</t>
    <rPh sb="0" eb="2">
      <t>レイワ</t>
    </rPh>
    <rPh sb="3" eb="4">
      <t>ネン</t>
    </rPh>
    <rPh sb="6" eb="7">
      <t>ガツ</t>
    </rPh>
    <phoneticPr fontId="3"/>
  </si>
  <si>
    <t>令和8年１月</t>
    <rPh sb="0" eb="2">
      <t>レイワ</t>
    </rPh>
    <rPh sb="3" eb="4">
      <t>ネン</t>
    </rPh>
    <rPh sb="5" eb="6">
      <t>ガツ</t>
    </rPh>
    <phoneticPr fontId="3"/>
  </si>
  <si>
    <t>令和8年２月</t>
    <rPh sb="0" eb="2">
      <t>レイワ</t>
    </rPh>
    <rPh sb="3" eb="4">
      <t>ネン</t>
    </rPh>
    <rPh sb="5" eb="6">
      <t>ガツ</t>
    </rPh>
    <phoneticPr fontId="3"/>
  </si>
  <si>
    <t>令和8年３月</t>
    <rPh sb="0" eb="2">
      <t>レイワ</t>
    </rPh>
    <rPh sb="3" eb="4">
      <t>ネン</t>
    </rPh>
    <rPh sb="5" eb="6">
      <t>ガツ</t>
    </rPh>
    <phoneticPr fontId="3"/>
  </si>
  <si>
    <t>木</t>
  </si>
  <si>
    <t>水</t>
    <phoneticPr fontId="3"/>
  </si>
  <si>
    <t>土</t>
    <phoneticPr fontId="3"/>
  </si>
  <si>
    <t>月</t>
    <phoneticPr fontId="3"/>
  </si>
  <si>
    <t>日</t>
    <rPh sb="0" eb="1">
      <t>ニチ</t>
    </rPh>
    <phoneticPr fontId="3"/>
  </si>
  <si>
    <t>火</t>
    <rPh sb="0" eb="1">
      <t>ヒ</t>
    </rPh>
    <phoneticPr fontId="3"/>
  </si>
  <si>
    <t>金</t>
    <phoneticPr fontId="3"/>
  </si>
  <si>
    <t>日</t>
    <phoneticPr fontId="3"/>
  </si>
  <si>
    <t>水</t>
    <rPh sb="0" eb="1">
      <t>スイ</t>
    </rPh>
    <phoneticPr fontId="3"/>
  </si>
  <si>
    <t>火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</si>
</sst>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41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114300</xdr:rowOff>
    </xdr:from>
    <xdr:to>
      <xdr:col>27</xdr:col>
      <xdr:colOff>38100</xdr:colOff>
      <xdr:row>12</xdr:row>
      <xdr:rowOff>171450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3143250" y="114300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AH4" sqref="AH4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53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30</v>
      </c>
      <c r="D3" s="2"/>
      <c r="E3" s="2" t="s">
        <v>32</v>
      </c>
      <c r="F3" s="2"/>
      <c r="G3" s="3"/>
      <c r="H3" s="3"/>
      <c r="I3" s="3"/>
      <c r="J3" s="3"/>
      <c r="K3" s="3"/>
      <c r="L3" s="3"/>
      <c r="AC3" s="58" t="s">
        <v>34</v>
      </c>
      <c r="AD3" s="59"/>
      <c r="AE3" s="59"/>
      <c r="AF3" s="59"/>
      <c r="AG3" s="59"/>
      <c r="AH3" s="59"/>
      <c r="AI3" s="60"/>
      <c r="AJ3" s="59" t="s">
        <v>35</v>
      </c>
      <c r="AK3" s="59"/>
      <c r="AL3" s="59"/>
      <c r="AM3" s="59"/>
      <c r="AN3" s="59"/>
      <c r="AO3" s="59"/>
      <c r="AP3" s="60"/>
    </row>
    <row r="4" spans="1:43" ht="20.25" customHeight="1" x14ac:dyDescent="0.15">
      <c r="A4" s="3"/>
      <c r="B4" s="2" t="s">
        <v>40</v>
      </c>
      <c r="D4" s="2"/>
      <c r="E4" s="50">
        <v>45762</v>
      </c>
      <c r="F4" s="50"/>
      <c r="G4" s="50"/>
      <c r="H4" s="50"/>
      <c r="I4" s="50"/>
      <c r="J4" s="50"/>
      <c r="K4" s="3"/>
      <c r="L4" s="3"/>
      <c r="M4" s="3"/>
      <c r="N4" s="3"/>
      <c r="O4" s="3"/>
      <c r="P4" s="3"/>
      <c r="AC4" s="26" t="s">
        <v>19</v>
      </c>
      <c r="AD4" s="30" t="s">
        <v>39</v>
      </c>
      <c r="AE4" s="31"/>
      <c r="AF4" s="31"/>
      <c r="AG4" s="31"/>
      <c r="AH4" s="31"/>
      <c r="AI4" s="32"/>
      <c r="AJ4" s="18" t="s">
        <v>22</v>
      </c>
      <c r="AK4" s="65" t="s">
        <v>25</v>
      </c>
      <c r="AL4" s="65"/>
      <c r="AM4" s="65"/>
      <c r="AN4" s="65"/>
      <c r="AO4" s="65"/>
      <c r="AP4" s="66"/>
    </row>
    <row r="5" spans="1:43" ht="20.25" customHeight="1" x14ac:dyDescent="0.15">
      <c r="A5" s="3"/>
      <c r="B5" s="2" t="s">
        <v>41</v>
      </c>
      <c r="D5" s="2"/>
      <c r="E5" s="50">
        <v>46095</v>
      </c>
      <c r="F5" s="50"/>
      <c r="G5" s="50"/>
      <c r="H5" s="50"/>
      <c r="I5" s="50"/>
      <c r="J5" s="50"/>
      <c r="K5" s="3"/>
      <c r="L5" s="10"/>
      <c r="M5" s="3"/>
      <c r="N5" s="3"/>
      <c r="O5" s="3"/>
      <c r="P5" s="3"/>
      <c r="AC5" s="26" t="s">
        <v>21</v>
      </c>
      <c r="AD5" s="61" t="s">
        <v>38</v>
      </c>
      <c r="AE5" s="61"/>
      <c r="AF5" s="61"/>
      <c r="AG5" s="61"/>
      <c r="AH5" s="61"/>
      <c r="AI5" s="62"/>
      <c r="AJ5" s="18" t="s">
        <v>23</v>
      </c>
      <c r="AK5" s="67" t="s">
        <v>26</v>
      </c>
      <c r="AL5" s="67"/>
      <c r="AM5" s="67"/>
      <c r="AN5" s="67"/>
      <c r="AO5" s="67"/>
      <c r="AP5" s="68"/>
    </row>
    <row r="6" spans="1:43" ht="20.25" customHeight="1" x14ac:dyDescent="0.15">
      <c r="A6" s="3"/>
      <c r="B6" s="2" t="s">
        <v>31</v>
      </c>
      <c r="D6" s="2"/>
      <c r="E6" s="2" t="s">
        <v>33</v>
      </c>
      <c r="F6" s="4"/>
      <c r="I6" s="71"/>
      <c r="J6" s="71"/>
      <c r="K6" s="3"/>
      <c r="L6" s="3"/>
      <c r="M6" s="3"/>
      <c r="N6" s="3"/>
      <c r="O6" s="3"/>
      <c r="P6" s="3"/>
      <c r="T6" s="14"/>
      <c r="AC6" s="27" t="s">
        <v>36</v>
      </c>
      <c r="AD6" s="63" t="s">
        <v>37</v>
      </c>
      <c r="AE6" s="63"/>
      <c r="AF6" s="63"/>
      <c r="AG6" s="63"/>
      <c r="AH6" s="63"/>
      <c r="AI6" s="64"/>
      <c r="AJ6" s="19" t="s">
        <v>24</v>
      </c>
      <c r="AK6" s="69" t="s">
        <v>27</v>
      </c>
      <c r="AL6" s="69"/>
      <c r="AM6" s="69"/>
      <c r="AN6" s="69"/>
      <c r="AO6" s="69"/>
      <c r="AP6" s="70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8"/>
      <c r="AM7" s="28"/>
      <c r="AN7" s="28"/>
      <c r="AO7" s="28"/>
      <c r="AP7" s="28"/>
      <c r="AQ7" s="29"/>
    </row>
    <row r="8" spans="1:43" ht="20.25" customHeight="1" x14ac:dyDescent="0.15">
      <c r="A8" s="72" t="s">
        <v>54</v>
      </c>
      <c r="B8" s="73"/>
      <c r="C8" s="73"/>
      <c r="D8" s="78" t="s">
        <v>7</v>
      </c>
      <c r="E8" s="79"/>
      <c r="F8" s="80"/>
      <c r="G8" s="5">
        <v>1</v>
      </c>
      <c r="H8" s="5">
        <v>2</v>
      </c>
      <c r="I8" s="5">
        <v>3</v>
      </c>
      <c r="J8" s="5">
        <v>4</v>
      </c>
      <c r="K8" s="36">
        <v>5</v>
      </c>
      <c r="L8" s="37">
        <v>6</v>
      </c>
      <c r="M8" s="40">
        <v>7</v>
      </c>
      <c r="N8" s="17">
        <v>8</v>
      </c>
      <c r="O8" s="17">
        <v>9</v>
      </c>
      <c r="P8" s="17">
        <v>10</v>
      </c>
      <c r="Q8" s="17">
        <v>11</v>
      </c>
      <c r="R8" s="42">
        <v>12</v>
      </c>
      <c r="S8" s="20">
        <v>13</v>
      </c>
      <c r="T8" s="40">
        <v>14</v>
      </c>
      <c r="U8" s="17">
        <v>15</v>
      </c>
      <c r="V8" s="17">
        <v>16</v>
      </c>
      <c r="W8" s="17">
        <v>17</v>
      </c>
      <c r="X8" s="17">
        <v>18</v>
      </c>
      <c r="Y8" s="42">
        <v>19</v>
      </c>
      <c r="Z8" s="20">
        <v>20</v>
      </c>
      <c r="AA8" s="40">
        <v>21</v>
      </c>
      <c r="AB8" s="17">
        <v>22</v>
      </c>
      <c r="AC8" s="17">
        <v>23</v>
      </c>
      <c r="AD8" s="17">
        <v>24</v>
      </c>
      <c r="AE8" s="17">
        <v>25</v>
      </c>
      <c r="AF8" s="42">
        <v>26</v>
      </c>
      <c r="AG8" s="20">
        <v>27</v>
      </c>
      <c r="AH8" s="40">
        <v>28</v>
      </c>
      <c r="AI8" s="20">
        <v>29</v>
      </c>
      <c r="AJ8" s="5">
        <v>30</v>
      </c>
      <c r="AK8" s="13"/>
      <c r="AL8" s="45" t="s">
        <v>14</v>
      </c>
      <c r="AM8" s="46"/>
      <c r="AN8" s="46"/>
      <c r="AO8" s="46"/>
      <c r="AP8" s="47">
        <f>COUNTIF(G10:AK10,"工")+COUNTIF(G10:AK10,"休")+COUNTIFS(G10:AK10,"外",G11:AK11,"作")+COUNTIFS(G10:AK10,"外",G11:AK11,"天")+COUNTIFS(G10:AK10,"外",G11:AK11,"閉")</f>
        <v>17</v>
      </c>
      <c r="AQ8" s="48"/>
    </row>
    <row r="9" spans="1:43" ht="20.25" customHeight="1" x14ac:dyDescent="0.15">
      <c r="A9" s="74"/>
      <c r="B9" s="75"/>
      <c r="C9" s="75"/>
      <c r="D9" s="58" t="s">
        <v>6</v>
      </c>
      <c r="E9" s="59"/>
      <c r="F9" s="60"/>
      <c r="G9" s="7" t="s">
        <v>0</v>
      </c>
      <c r="H9" s="7" t="s">
        <v>1</v>
      </c>
      <c r="I9" s="7" t="s">
        <v>66</v>
      </c>
      <c r="J9" s="7" t="s">
        <v>2</v>
      </c>
      <c r="K9" s="38" t="s">
        <v>3</v>
      </c>
      <c r="L9" s="39" t="s">
        <v>4</v>
      </c>
      <c r="M9" s="41" t="s">
        <v>5</v>
      </c>
      <c r="N9" s="7" t="s">
        <v>0</v>
      </c>
      <c r="O9" s="7" t="s">
        <v>1</v>
      </c>
      <c r="P9" s="7" t="s">
        <v>66</v>
      </c>
      <c r="Q9" s="7" t="s">
        <v>2</v>
      </c>
      <c r="R9" s="38" t="s">
        <v>3</v>
      </c>
      <c r="S9" s="21" t="s">
        <v>4</v>
      </c>
      <c r="T9" s="41" t="s">
        <v>5</v>
      </c>
      <c r="U9" s="7" t="s">
        <v>0</v>
      </c>
      <c r="V9" s="7" t="s">
        <v>1</v>
      </c>
      <c r="W9" s="7" t="s">
        <v>66</v>
      </c>
      <c r="X9" s="7" t="s">
        <v>2</v>
      </c>
      <c r="Y9" s="38" t="s">
        <v>3</v>
      </c>
      <c r="Z9" s="21" t="s">
        <v>4</v>
      </c>
      <c r="AA9" s="41" t="s">
        <v>5</v>
      </c>
      <c r="AB9" s="7" t="s">
        <v>0</v>
      </c>
      <c r="AC9" s="7" t="s">
        <v>1</v>
      </c>
      <c r="AD9" s="7" t="s">
        <v>66</v>
      </c>
      <c r="AE9" s="7" t="s">
        <v>2</v>
      </c>
      <c r="AF9" s="38" t="s">
        <v>3</v>
      </c>
      <c r="AG9" s="21" t="s">
        <v>4</v>
      </c>
      <c r="AH9" s="41" t="s">
        <v>5</v>
      </c>
      <c r="AI9" s="21" t="s">
        <v>0</v>
      </c>
      <c r="AJ9" s="7" t="s">
        <v>67</v>
      </c>
      <c r="AK9" s="8"/>
      <c r="AL9" s="45" t="s">
        <v>8</v>
      </c>
      <c r="AM9" s="46"/>
      <c r="AN9" s="46"/>
      <c r="AO9" s="46"/>
      <c r="AP9" s="47">
        <f>COUNTIF(G11:AK11,"閉")+COUNTIF(G11:AK11,"天")</f>
        <v>5</v>
      </c>
      <c r="AQ9" s="48"/>
    </row>
    <row r="10" spans="1:43" ht="20.25" customHeight="1" x14ac:dyDescent="0.15">
      <c r="A10" s="74"/>
      <c r="B10" s="75"/>
      <c r="C10" s="75"/>
      <c r="D10" s="58" t="s">
        <v>34</v>
      </c>
      <c r="E10" s="59"/>
      <c r="F10" s="6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s">
        <v>18</v>
      </c>
      <c r="U10" s="7" t="s">
        <v>18</v>
      </c>
      <c r="V10" s="7" t="s">
        <v>18</v>
      </c>
      <c r="W10" s="7" t="s">
        <v>18</v>
      </c>
      <c r="X10" s="7" t="s">
        <v>18</v>
      </c>
      <c r="Y10" s="7" t="s">
        <v>20</v>
      </c>
      <c r="Z10" s="7" t="s">
        <v>20</v>
      </c>
      <c r="AA10" s="7" t="s">
        <v>18</v>
      </c>
      <c r="AB10" s="7" t="s">
        <v>18</v>
      </c>
      <c r="AC10" s="7" t="s">
        <v>18</v>
      </c>
      <c r="AD10" s="7" t="s">
        <v>18</v>
      </c>
      <c r="AE10" s="7" t="s">
        <v>18</v>
      </c>
      <c r="AF10" s="7" t="s">
        <v>20</v>
      </c>
      <c r="AG10" s="7" t="s">
        <v>20</v>
      </c>
      <c r="AH10" s="7" t="s">
        <v>18</v>
      </c>
      <c r="AI10" s="7" t="s">
        <v>20</v>
      </c>
      <c r="AJ10" s="7" t="s">
        <v>18</v>
      </c>
      <c r="AK10" s="7"/>
      <c r="AL10" s="45" t="s">
        <v>28</v>
      </c>
      <c r="AM10" s="46"/>
      <c r="AN10" s="46"/>
      <c r="AO10" s="46"/>
      <c r="AP10" s="54">
        <f>AP9/AP8</f>
        <v>0.29411764705882354</v>
      </c>
      <c r="AQ10" s="55"/>
    </row>
    <row r="11" spans="1:43" ht="20.25" customHeight="1" thickBot="1" x14ac:dyDescent="0.2">
      <c r="A11" s="76"/>
      <c r="B11" s="77"/>
      <c r="C11" s="77"/>
      <c r="D11" s="81" t="s">
        <v>35</v>
      </c>
      <c r="E11" s="82"/>
      <c r="F11" s="8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s">
        <v>16</v>
      </c>
      <c r="U11" s="7" t="s">
        <v>16</v>
      </c>
      <c r="V11" s="7" t="s">
        <v>16</v>
      </c>
      <c r="W11" s="7" t="s">
        <v>16</v>
      </c>
      <c r="X11" s="7" t="s">
        <v>16</v>
      </c>
      <c r="Y11" s="7" t="s">
        <v>17</v>
      </c>
      <c r="Z11" s="7" t="s">
        <v>17</v>
      </c>
      <c r="AA11" s="7" t="s">
        <v>16</v>
      </c>
      <c r="AB11" s="7" t="s">
        <v>16</v>
      </c>
      <c r="AC11" s="7" t="s">
        <v>16</v>
      </c>
      <c r="AD11" s="7" t="s">
        <v>16</v>
      </c>
      <c r="AE11" s="7" t="s">
        <v>16</v>
      </c>
      <c r="AF11" s="7" t="s">
        <v>17</v>
      </c>
      <c r="AG11" s="7" t="s">
        <v>17</v>
      </c>
      <c r="AH11" s="7" t="s">
        <v>16</v>
      </c>
      <c r="AI11" s="7" t="s">
        <v>17</v>
      </c>
      <c r="AJ11" s="7" t="s">
        <v>16</v>
      </c>
      <c r="AK11" s="12"/>
      <c r="AL11" s="52" t="s">
        <v>52</v>
      </c>
      <c r="AM11" s="53"/>
      <c r="AN11" s="53"/>
      <c r="AO11" s="53"/>
      <c r="AP11" s="56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57"/>
    </row>
    <row r="12" spans="1:43" ht="20.25" customHeight="1" x14ac:dyDescent="0.15">
      <c r="A12" s="72" t="s">
        <v>55</v>
      </c>
      <c r="B12" s="73"/>
      <c r="C12" s="73"/>
      <c r="D12" s="78" t="s">
        <v>7</v>
      </c>
      <c r="E12" s="79"/>
      <c r="F12" s="80"/>
      <c r="G12" s="5">
        <v>1</v>
      </c>
      <c r="H12" s="5">
        <v>2</v>
      </c>
      <c r="I12" s="20">
        <v>3</v>
      </c>
      <c r="J12" s="20">
        <v>4</v>
      </c>
      <c r="K12" s="20">
        <v>5</v>
      </c>
      <c r="L12" s="20">
        <v>6</v>
      </c>
      <c r="M12" s="17">
        <v>7</v>
      </c>
      <c r="N12" s="17">
        <v>8</v>
      </c>
      <c r="O12" s="17">
        <v>9</v>
      </c>
      <c r="P12" s="42">
        <v>10</v>
      </c>
      <c r="Q12" s="20">
        <v>11</v>
      </c>
      <c r="R12" s="40">
        <v>12</v>
      </c>
      <c r="S12" s="17">
        <v>13</v>
      </c>
      <c r="T12" s="17">
        <v>14</v>
      </c>
      <c r="U12" s="17">
        <v>15</v>
      </c>
      <c r="V12" s="17">
        <v>16</v>
      </c>
      <c r="W12" s="42">
        <v>17</v>
      </c>
      <c r="X12" s="20">
        <v>18</v>
      </c>
      <c r="Y12" s="40">
        <v>19</v>
      </c>
      <c r="Z12" s="17">
        <v>20</v>
      </c>
      <c r="AA12" s="17">
        <v>21</v>
      </c>
      <c r="AB12" s="17">
        <v>22</v>
      </c>
      <c r="AC12" s="17">
        <v>23</v>
      </c>
      <c r="AD12" s="42">
        <v>24</v>
      </c>
      <c r="AE12" s="20">
        <v>25</v>
      </c>
      <c r="AF12" s="40">
        <v>26</v>
      </c>
      <c r="AG12" s="17">
        <v>27</v>
      </c>
      <c r="AH12" s="17">
        <v>28</v>
      </c>
      <c r="AI12" s="5">
        <v>29</v>
      </c>
      <c r="AJ12" s="5">
        <v>30</v>
      </c>
      <c r="AK12" s="43">
        <v>31</v>
      </c>
      <c r="AL12" s="45" t="s">
        <v>14</v>
      </c>
      <c r="AM12" s="46"/>
      <c r="AN12" s="46"/>
      <c r="AO12" s="46"/>
      <c r="AP12" s="47">
        <f t="shared" ref="AP12" si="0">COUNTIF(G14:AK14,"工")+COUNTIF(G14:AK14,"休")+COUNTIFS(G14:AK14,"外",G15:AK15,"作")+COUNTIFS(G14:AK14,"外",G15:AK15,"天")+COUNTIFS(G14:AK14,"外",G15:AK15,"閉")</f>
        <v>31</v>
      </c>
      <c r="AQ12" s="48"/>
    </row>
    <row r="13" spans="1:43" ht="20.25" customHeight="1" x14ac:dyDescent="0.15">
      <c r="A13" s="74"/>
      <c r="B13" s="75"/>
      <c r="C13" s="75"/>
      <c r="D13" s="58" t="s">
        <v>6</v>
      </c>
      <c r="E13" s="59"/>
      <c r="F13" s="60"/>
      <c r="G13" s="7" t="s">
        <v>15</v>
      </c>
      <c r="H13" s="41" t="s">
        <v>2</v>
      </c>
      <c r="I13" s="21" t="s">
        <v>3</v>
      </c>
      <c r="J13" s="21" t="s">
        <v>4</v>
      </c>
      <c r="K13" s="21" t="s">
        <v>5</v>
      </c>
      <c r="L13" s="38" t="s">
        <v>0</v>
      </c>
      <c r="M13" s="7" t="s">
        <v>1</v>
      </c>
      <c r="N13" s="7" t="s">
        <v>15</v>
      </c>
      <c r="O13" s="7" t="s">
        <v>2</v>
      </c>
      <c r="P13" s="21" t="s">
        <v>3</v>
      </c>
      <c r="Q13" s="21" t="s">
        <v>4</v>
      </c>
      <c r="R13" s="7" t="s">
        <v>5</v>
      </c>
      <c r="S13" s="7" t="s">
        <v>0</v>
      </c>
      <c r="T13" s="7" t="s">
        <v>1</v>
      </c>
      <c r="U13" s="7" t="s">
        <v>15</v>
      </c>
      <c r="V13" s="7" t="s">
        <v>2</v>
      </c>
      <c r="W13" s="21" t="s">
        <v>3</v>
      </c>
      <c r="X13" s="21" t="s">
        <v>4</v>
      </c>
      <c r="Y13" s="7" t="s">
        <v>5</v>
      </c>
      <c r="Z13" s="7" t="s">
        <v>0</v>
      </c>
      <c r="AA13" s="7" t="s">
        <v>1</v>
      </c>
      <c r="AB13" s="7" t="s">
        <v>15</v>
      </c>
      <c r="AC13" s="7" t="s">
        <v>2</v>
      </c>
      <c r="AD13" s="21" t="s">
        <v>3</v>
      </c>
      <c r="AE13" s="21" t="s">
        <v>4</v>
      </c>
      <c r="AF13" s="7" t="s">
        <v>5</v>
      </c>
      <c r="AG13" s="7" t="s">
        <v>0</v>
      </c>
      <c r="AH13" s="7" t="s">
        <v>1</v>
      </c>
      <c r="AI13" s="7" t="s">
        <v>15</v>
      </c>
      <c r="AJ13" s="7" t="s">
        <v>2</v>
      </c>
      <c r="AK13" s="38" t="s">
        <v>68</v>
      </c>
      <c r="AL13" s="45" t="s">
        <v>8</v>
      </c>
      <c r="AM13" s="46"/>
      <c r="AN13" s="46"/>
      <c r="AO13" s="46"/>
      <c r="AP13" s="47">
        <f t="shared" ref="AP13" si="1">COUNTIF(G15:AK15,"閉")+COUNTIF(G15:AK15,"天")</f>
        <v>10</v>
      </c>
      <c r="AQ13" s="48"/>
    </row>
    <row r="14" spans="1:43" ht="20.25" customHeight="1" x14ac:dyDescent="0.15">
      <c r="A14" s="74"/>
      <c r="B14" s="75"/>
      <c r="C14" s="75"/>
      <c r="D14" s="58" t="s">
        <v>34</v>
      </c>
      <c r="E14" s="59"/>
      <c r="F14" s="60"/>
      <c r="G14" s="7" t="s">
        <v>18</v>
      </c>
      <c r="H14" s="7" t="s">
        <v>18</v>
      </c>
      <c r="I14" s="7" t="s">
        <v>20</v>
      </c>
      <c r="J14" s="7" t="s">
        <v>20</v>
      </c>
      <c r="K14" s="7" t="s">
        <v>20</v>
      </c>
      <c r="L14" s="7" t="s">
        <v>20</v>
      </c>
      <c r="M14" s="7" t="s">
        <v>18</v>
      </c>
      <c r="N14" s="7" t="s">
        <v>18</v>
      </c>
      <c r="O14" s="7" t="s">
        <v>18</v>
      </c>
      <c r="P14" s="7" t="s">
        <v>20</v>
      </c>
      <c r="Q14" s="7" t="s">
        <v>20</v>
      </c>
      <c r="R14" s="7" t="s">
        <v>18</v>
      </c>
      <c r="S14" s="7" t="s">
        <v>18</v>
      </c>
      <c r="T14" s="7" t="s">
        <v>18</v>
      </c>
      <c r="U14" s="7" t="s">
        <v>18</v>
      </c>
      <c r="V14" s="7" t="s">
        <v>18</v>
      </c>
      <c r="W14" s="7" t="s">
        <v>20</v>
      </c>
      <c r="X14" s="7" t="s">
        <v>20</v>
      </c>
      <c r="Y14" s="7" t="s">
        <v>18</v>
      </c>
      <c r="Z14" s="7" t="s">
        <v>18</v>
      </c>
      <c r="AA14" s="7" t="s">
        <v>18</v>
      </c>
      <c r="AB14" s="7" t="s">
        <v>18</v>
      </c>
      <c r="AC14" s="7" t="s">
        <v>18</v>
      </c>
      <c r="AD14" s="7" t="s">
        <v>20</v>
      </c>
      <c r="AE14" s="7" t="s">
        <v>20</v>
      </c>
      <c r="AF14" s="7" t="s">
        <v>18</v>
      </c>
      <c r="AG14" s="7" t="s">
        <v>18</v>
      </c>
      <c r="AH14" s="7" t="s">
        <v>18</v>
      </c>
      <c r="AI14" s="7" t="s">
        <v>18</v>
      </c>
      <c r="AJ14" s="7" t="s">
        <v>18</v>
      </c>
      <c r="AK14" s="7" t="s">
        <v>18</v>
      </c>
      <c r="AL14" s="45" t="s">
        <v>28</v>
      </c>
      <c r="AM14" s="46"/>
      <c r="AN14" s="46"/>
      <c r="AO14" s="46"/>
      <c r="AP14" s="54">
        <f t="shared" ref="AP14" si="2">AP13/AP12</f>
        <v>0.32258064516129031</v>
      </c>
      <c r="AQ14" s="55"/>
    </row>
    <row r="15" spans="1:43" ht="20.25" customHeight="1" thickBot="1" x14ac:dyDescent="0.2">
      <c r="A15" s="76"/>
      <c r="B15" s="77"/>
      <c r="C15" s="77"/>
      <c r="D15" s="58" t="s">
        <v>35</v>
      </c>
      <c r="E15" s="59"/>
      <c r="F15" s="60"/>
      <c r="G15" s="7" t="s">
        <v>16</v>
      </c>
      <c r="H15" s="7" t="s">
        <v>16</v>
      </c>
      <c r="I15" s="7" t="s">
        <v>17</v>
      </c>
      <c r="J15" s="7" t="s">
        <v>17</v>
      </c>
      <c r="K15" s="7" t="s">
        <v>17</v>
      </c>
      <c r="L15" s="7" t="s">
        <v>17</v>
      </c>
      <c r="M15" s="7" t="s">
        <v>16</v>
      </c>
      <c r="N15" s="7" t="s">
        <v>16</v>
      </c>
      <c r="O15" s="7" t="s">
        <v>16</v>
      </c>
      <c r="P15" s="7" t="s">
        <v>17</v>
      </c>
      <c r="Q15" s="7" t="s">
        <v>17</v>
      </c>
      <c r="R15" s="7" t="s">
        <v>16</v>
      </c>
      <c r="S15" s="7" t="s">
        <v>16</v>
      </c>
      <c r="T15" s="7" t="s">
        <v>16</v>
      </c>
      <c r="U15" s="7" t="s">
        <v>16</v>
      </c>
      <c r="V15" s="7" t="s">
        <v>16</v>
      </c>
      <c r="W15" s="7" t="s">
        <v>17</v>
      </c>
      <c r="X15" s="7" t="s">
        <v>17</v>
      </c>
      <c r="Y15" s="7" t="s">
        <v>16</v>
      </c>
      <c r="Z15" s="7" t="s">
        <v>16</v>
      </c>
      <c r="AA15" s="7" t="s">
        <v>16</v>
      </c>
      <c r="AB15" s="7" t="s">
        <v>16</v>
      </c>
      <c r="AC15" s="7" t="s">
        <v>16</v>
      </c>
      <c r="AD15" s="7" t="s">
        <v>17</v>
      </c>
      <c r="AE15" s="7" t="s">
        <v>17</v>
      </c>
      <c r="AF15" s="7" t="s">
        <v>16</v>
      </c>
      <c r="AG15" s="7" t="s">
        <v>16</v>
      </c>
      <c r="AH15" s="7" t="s">
        <v>16</v>
      </c>
      <c r="AI15" s="7" t="s">
        <v>16</v>
      </c>
      <c r="AJ15" s="7" t="s">
        <v>16</v>
      </c>
      <c r="AK15" s="12" t="s">
        <v>16</v>
      </c>
      <c r="AL15" s="52" t="s">
        <v>52</v>
      </c>
      <c r="AM15" s="53"/>
      <c r="AN15" s="53"/>
      <c r="AO15" s="53"/>
      <c r="AP15" s="56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9</v>
      </c>
      <c r="AQ15" s="57"/>
    </row>
    <row r="16" spans="1:43" ht="20.25" customHeight="1" x14ac:dyDescent="0.15">
      <c r="A16" s="72" t="s">
        <v>56</v>
      </c>
      <c r="B16" s="73"/>
      <c r="C16" s="73"/>
      <c r="D16" s="78" t="s">
        <v>7</v>
      </c>
      <c r="E16" s="79"/>
      <c r="F16" s="80"/>
      <c r="G16" s="20">
        <v>1</v>
      </c>
      <c r="H16" s="40">
        <v>2</v>
      </c>
      <c r="I16" s="5">
        <v>3</v>
      </c>
      <c r="J16" s="5">
        <v>4</v>
      </c>
      <c r="K16" s="5">
        <v>5</v>
      </c>
      <c r="L16" s="17">
        <v>6</v>
      </c>
      <c r="M16" s="42">
        <v>7</v>
      </c>
      <c r="N16" s="20">
        <v>8</v>
      </c>
      <c r="O16" s="40">
        <v>9</v>
      </c>
      <c r="P16" s="17">
        <v>10</v>
      </c>
      <c r="Q16" s="17">
        <v>11</v>
      </c>
      <c r="R16" s="17">
        <v>12</v>
      </c>
      <c r="S16" s="17">
        <v>13</v>
      </c>
      <c r="T16" s="42">
        <v>14</v>
      </c>
      <c r="U16" s="20">
        <v>15</v>
      </c>
      <c r="V16" s="40">
        <v>16</v>
      </c>
      <c r="W16" s="17">
        <v>17</v>
      </c>
      <c r="X16" s="17">
        <v>18</v>
      </c>
      <c r="Y16" s="17">
        <v>19</v>
      </c>
      <c r="Z16" s="17">
        <v>20</v>
      </c>
      <c r="AA16" s="42">
        <v>21</v>
      </c>
      <c r="AB16" s="20">
        <v>22</v>
      </c>
      <c r="AC16" s="40">
        <v>23</v>
      </c>
      <c r="AD16" s="17">
        <v>24</v>
      </c>
      <c r="AE16" s="17">
        <v>25</v>
      </c>
      <c r="AF16" s="17">
        <v>26</v>
      </c>
      <c r="AG16" s="17">
        <v>27</v>
      </c>
      <c r="AH16" s="42">
        <v>28</v>
      </c>
      <c r="AI16" s="20">
        <v>29</v>
      </c>
      <c r="AJ16" s="40">
        <v>30</v>
      </c>
      <c r="AK16" s="9"/>
      <c r="AL16" s="45" t="s">
        <v>14</v>
      </c>
      <c r="AM16" s="46"/>
      <c r="AN16" s="46"/>
      <c r="AO16" s="46"/>
      <c r="AP16" s="47">
        <f t="shared" ref="AP16" si="4">COUNTIF(G18:AK18,"工")+COUNTIF(G18:AK18,"休")+COUNTIFS(G18:AK18,"外",G19:AK19,"作")+COUNTIFS(G18:AK18,"外",G19:AK19,"天")+COUNTIFS(G18:AK18,"外",G19:AK19,"閉")</f>
        <v>30</v>
      </c>
      <c r="AQ16" s="48"/>
    </row>
    <row r="17" spans="1:43" ht="20.25" customHeight="1" x14ac:dyDescent="0.15">
      <c r="A17" s="74"/>
      <c r="B17" s="75"/>
      <c r="C17" s="75"/>
      <c r="D17" s="58" t="s">
        <v>6</v>
      </c>
      <c r="E17" s="59"/>
      <c r="F17" s="60"/>
      <c r="G17" s="21" t="s">
        <v>4</v>
      </c>
      <c r="H17" s="7" t="s">
        <v>5</v>
      </c>
      <c r="I17" s="7" t="s">
        <v>0</v>
      </c>
      <c r="J17" s="7" t="s">
        <v>1</v>
      </c>
      <c r="K17" s="7" t="s">
        <v>15</v>
      </c>
      <c r="L17" s="7" t="s">
        <v>2</v>
      </c>
      <c r="M17" s="21" t="s">
        <v>3</v>
      </c>
      <c r="N17" s="21" t="s">
        <v>4</v>
      </c>
      <c r="O17" s="7" t="s">
        <v>5</v>
      </c>
      <c r="P17" s="7" t="s">
        <v>0</v>
      </c>
      <c r="Q17" s="7" t="s">
        <v>1</v>
      </c>
      <c r="R17" s="7" t="s">
        <v>15</v>
      </c>
      <c r="S17" s="7" t="s">
        <v>2</v>
      </c>
      <c r="T17" s="21" t="s">
        <v>3</v>
      </c>
      <c r="U17" s="21" t="s">
        <v>4</v>
      </c>
      <c r="V17" s="7" t="s">
        <v>5</v>
      </c>
      <c r="W17" s="7" t="s">
        <v>0</v>
      </c>
      <c r="X17" s="7" t="s">
        <v>1</v>
      </c>
      <c r="Y17" s="7" t="s">
        <v>15</v>
      </c>
      <c r="Z17" s="7" t="s">
        <v>2</v>
      </c>
      <c r="AA17" s="21" t="s">
        <v>3</v>
      </c>
      <c r="AB17" s="21" t="s">
        <v>4</v>
      </c>
      <c r="AC17" s="7" t="s">
        <v>5</v>
      </c>
      <c r="AD17" s="7" t="s">
        <v>0</v>
      </c>
      <c r="AE17" s="7" t="s">
        <v>1</v>
      </c>
      <c r="AF17" s="7" t="s">
        <v>15</v>
      </c>
      <c r="AG17" s="7" t="s">
        <v>2</v>
      </c>
      <c r="AH17" s="21" t="s">
        <v>3</v>
      </c>
      <c r="AI17" s="21" t="s">
        <v>4</v>
      </c>
      <c r="AJ17" s="41" t="s">
        <v>69</v>
      </c>
      <c r="AK17" s="8"/>
      <c r="AL17" s="45" t="s">
        <v>8</v>
      </c>
      <c r="AM17" s="46"/>
      <c r="AN17" s="46"/>
      <c r="AO17" s="46"/>
      <c r="AP17" s="47">
        <f t="shared" ref="AP17" si="5">COUNTIF(G19:AK19,"閉")+COUNTIF(G19:AK19,"天")</f>
        <v>9</v>
      </c>
      <c r="AQ17" s="48"/>
    </row>
    <row r="18" spans="1:43" ht="20.25" customHeight="1" x14ac:dyDescent="0.15">
      <c r="A18" s="74"/>
      <c r="B18" s="75"/>
      <c r="C18" s="75"/>
      <c r="D18" s="58" t="s">
        <v>34</v>
      </c>
      <c r="E18" s="59"/>
      <c r="F18" s="60"/>
      <c r="G18" s="7" t="s">
        <v>20</v>
      </c>
      <c r="H18" s="7" t="s">
        <v>18</v>
      </c>
      <c r="I18" s="7" t="s">
        <v>18</v>
      </c>
      <c r="J18" s="7" t="s">
        <v>18</v>
      </c>
      <c r="K18" s="7" t="s">
        <v>18</v>
      </c>
      <c r="L18" s="7" t="s">
        <v>18</v>
      </c>
      <c r="M18" s="7" t="s">
        <v>20</v>
      </c>
      <c r="N18" s="7" t="s">
        <v>20</v>
      </c>
      <c r="O18" s="7" t="s">
        <v>18</v>
      </c>
      <c r="P18" s="7" t="s">
        <v>18</v>
      </c>
      <c r="Q18" s="7" t="s">
        <v>18</v>
      </c>
      <c r="R18" s="7" t="s">
        <v>18</v>
      </c>
      <c r="S18" s="7" t="s">
        <v>18</v>
      </c>
      <c r="T18" s="7" t="s">
        <v>20</v>
      </c>
      <c r="U18" s="7" t="s">
        <v>20</v>
      </c>
      <c r="V18" s="7" t="s">
        <v>18</v>
      </c>
      <c r="W18" s="7" t="s">
        <v>18</v>
      </c>
      <c r="X18" s="7" t="s">
        <v>18</v>
      </c>
      <c r="Y18" s="7" t="s">
        <v>18</v>
      </c>
      <c r="Z18" s="7" t="s">
        <v>18</v>
      </c>
      <c r="AA18" s="7" t="s">
        <v>20</v>
      </c>
      <c r="AB18" s="7" t="s">
        <v>20</v>
      </c>
      <c r="AC18" s="7" t="s">
        <v>18</v>
      </c>
      <c r="AD18" s="7" t="s">
        <v>18</v>
      </c>
      <c r="AE18" s="7" t="s">
        <v>18</v>
      </c>
      <c r="AF18" s="7" t="s">
        <v>18</v>
      </c>
      <c r="AG18" s="7" t="s">
        <v>18</v>
      </c>
      <c r="AH18" s="7" t="s">
        <v>20</v>
      </c>
      <c r="AI18" s="7" t="s">
        <v>20</v>
      </c>
      <c r="AJ18" s="7" t="s">
        <v>18</v>
      </c>
      <c r="AK18" s="7"/>
      <c r="AL18" s="45" t="s">
        <v>28</v>
      </c>
      <c r="AM18" s="46"/>
      <c r="AN18" s="46"/>
      <c r="AO18" s="46"/>
      <c r="AP18" s="54">
        <f t="shared" ref="AP18" si="6">AP17/AP16</f>
        <v>0.3</v>
      </c>
      <c r="AQ18" s="55"/>
    </row>
    <row r="19" spans="1:43" ht="20.25" customHeight="1" thickBot="1" x14ac:dyDescent="0.2">
      <c r="A19" s="76"/>
      <c r="B19" s="77"/>
      <c r="C19" s="77"/>
      <c r="D19" s="81" t="s">
        <v>35</v>
      </c>
      <c r="E19" s="82"/>
      <c r="F19" s="83"/>
      <c r="G19" s="7" t="s">
        <v>17</v>
      </c>
      <c r="H19" s="7" t="s">
        <v>16</v>
      </c>
      <c r="I19" s="7" t="s">
        <v>16</v>
      </c>
      <c r="J19" s="7" t="s">
        <v>16</v>
      </c>
      <c r="K19" s="7" t="s">
        <v>16</v>
      </c>
      <c r="L19" s="7" t="s">
        <v>16</v>
      </c>
      <c r="M19" s="7" t="s">
        <v>17</v>
      </c>
      <c r="N19" s="7" t="s">
        <v>17</v>
      </c>
      <c r="O19" s="7" t="s">
        <v>16</v>
      </c>
      <c r="P19" s="7" t="s">
        <v>16</v>
      </c>
      <c r="Q19" s="7" t="s">
        <v>16</v>
      </c>
      <c r="R19" s="7" t="s">
        <v>16</v>
      </c>
      <c r="S19" s="7" t="s">
        <v>16</v>
      </c>
      <c r="T19" s="7" t="s">
        <v>17</v>
      </c>
      <c r="U19" s="7" t="s">
        <v>17</v>
      </c>
      <c r="V19" s="7" t="s">
        <v>16</v>
      </c>
      <c r="W19" s="7" t="s">
        <v>16</v>
      </c>
      <c r="X19" s="7" t="s">
        <v>16</v>
      </c>
      <c r="Y19" s="7" t="s">
        <v>16</v>
      </c>
      <c r="Z19" s="7" t="s">
        <v>16</v>
      </c>
      <c r="AA19" s="7" t="s">
        <v>17</v>
      </c>
      <c r="AB19" s="7" t="s">
        <v>17</v>
      </c>
      <c r="AC19" s="7" t="s">
        <v>16</v>
      </c>
      <c r="AD19" s="7" t="s">
        <v>16</v>
      </c>
      <c r="AE19" s="7" t="s">
        <v>16</v>
      </c>
      <c r="AF19" s="7" t="s">
        <v>16</v>
      </c>
      <c r="AG19" s="7" t="s">
        <v>16</v>
      </c>
      <c r="AH19" s="7" t="s">
        <v>17</v>
      </c>
      <c r="AI19" s="7" t="s">
        <v>17</v>
      </c>
      <c r="AJ19" s="7" t="s">
        <v>16</v>
      </c>
      <c r="AK19" s="12"/>
      <c r="AL19" s="52" t="s">
        <v>52</v>
      </c>
      <c r="AM19" s="53"/>
      <c r="AN19" s="53"/>
      <c r="AO19" s="53"/>
      <c r="AP19" s="56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9</v>
      </c>
      <c r="AQ19" s="57"/>
    </row>
    <row r="20" spans="1:43" ht="20.25" customHeight="1" x14ac:dyDescent="0.15">
      <c r="A20" s="72" t="s">
        <v>57</v>
      </c>
      <c r="B20" s="73"/>
      <c r="C20" s="73"/>
      <c r="D20" s="78" t="s">
        <v>7</v>
      </c>
      <c r="E20" s="79"/>
      <c r="F20" s="80"/>
      <c r="G20" s="5">
        <v>1</v>
      </c>
      <c r="H20" s="5">
        <v>2</v>
      </c>
      <c r="I20" s="5">
        <v>3</v>
      </c>
      <c r="J20" s="5">
        <v>4</v>
      </c>
      <c r="K20" s="36">
        <v>5</v>
      </c>
      <c r="L20" s="20">
        <v>6</v>
      </c>
      <c r="M20" s="40">
        <v>7</v>
      </c>
      <c r="N20" s="5">
        <v>8</v>
      </c>
      <c r="O20" s="5">
        <v>9</v>
      </c>
      <c r="P20" s="5">
        <v>10</v>
      </c>
      <c r="Q20" s="5">
        <v>11</v>
      </c>
      <c r="R20" s="36">
        <v>12</v>
      </c>
      <c r="S20" s="20">
        <v>13</v>
      </c>
      <c r="T20" s="40">
        <v>14</v>
      </c>
      <c r="U20" s="40">
        <v>15</v>
      </c>
      <c r="V20" s="5">
        <v>16</v>
      </c>
      <c r="W20" s="5">
        <v>17</v>
      </c>
      <c r="X20" s="5">
        <v>18</v>
      </c>
      <c r="Y20" s="36">
        <v>19</v>
      </c>
      <c r="Z20" s="20">
        <v>20</v>
      </c>
      <c r="AA20" s="20">
        <v>21</v>
      </c>
      <c r="AB20" s="5">
        <v>22</v>
      </c>
      <c r="AC20" s="5">
        <v>23</v>
      </c>
      <c r="AD20" s="5">
        <v>24</v>
      </c>
      <c r="AE20" s="5">
        <v>25</v>
      </c>
      <c r="AF20" s="36">
        <v>26</v>
      </c>
      <c r="AG20" s="20">
        <v>27</v>
      </c>
      <c r="AH20" s="40">
        <v>28</v>
      </c>
      <c r="AI20" s="5">
        <v>29</v>
      </c>
      <c r="AJ20" s="5">
        <v>30</v>
      </c>
      <c r="AK20" s="9">
        <v>31</v>
      </c>
      <c r="AL20" s="45" t="s">
        <v>14</v>
      </c>
      <c r="AM20" s="46"/>
      <c r="AN20" s="46"/>
      <c r="AO20" s="46"/>
      <c r="AP20" s="47">
        <f t="shared" ref="AP20" si="8">COUNTIF(G22:AK22,"工")+COUNTIF(G22:AK22,"休")+COUNTIFS(G22:AK22,"外",G23:AK23,"作")+COUNTIFS(G22:AK22,"外",G23:AK23,"天")+COUNTIFS(G22:AK22,"外",G23:AK23,"閉")</f>
        <v>31</v>
      </c>
      <c r="AQ20" s="48"/>
    </row>
    <row r="21" spans="1:43" ht="20.25" customHeight="1" x14ac:dyDescent="0.15">
      <c r="A21" s="74"/>
      <c r="B21" s="75"/>
      <c r="C21" s="75"/>
      <c r="D21" s="58" t="s">
        <v>6</v>
      </c>
      <c r="E21" s="59"/>
      <c r="F21" s="60"/>
      <c r="G21" s="7" t="s">
        <v>0</v>
      </c>
      <c r="H21" s="7" t="s">
        <v>1</v>
      </c>
      <c r="I21" s="7" t="s">
        <v>15</v>
      </c>
      <c r="J21" s="7" t="s">
        <v>2</v>
      </c>
      <c r="K21" s="21" t="s">
        <v>3</v>
      </c>
      <c r="L21" s="21" t="s">
        <v>4</v>
      </c>
      <c r="M21" s="7" t="s">
        <v>5</v>
      </c>
      <c r="N21" s="7" t="s">
        <v>0</v>
      </c>
      <c r="O21" s="7" t="s">
        <v>1</v>
      </c>
      <c r="P21" s="7" t="s">
        <v>15</v>
      </c>
      <c r="Q21" s="7" t="s">
        <v>2</v>
      </c>
      <c r="R21" s="21" t="s">
        <v>3</v>
      </c>
      <c r="S21" s="21" t="s">
        <v>4</v>
      </c>
      <c r="T21" s="41" t="s">
        <v>5</v>
      </c>
      <c r="U21" s="7" t="s">
        <v>0</v>
      </c>
      <c r="V21" s="7" t="s">
        <v>1</v>
      </c>
      <c r="W21" s="7" t="s">
        <v>15</v>
      </c>
      <c r="X21" s="7" t="s">
        <v>2</v>
      </c>
      <c r="Y21" s="21" t="s">
        <v>3</v>
      </c>
      <c r="Z21" s="21" t="s">
        <v>4</v>
      </c>
      <c r="AA21" s="38" t="s">
        <v>5</v>
      </c>
      <c r="AB21" s="7" t="s">
        <v>0</v>
      </c>
      <c r="AC21" s="7" t="s">
        <v>1</v>
      </c>
      <c r="AD21" s="7" t="s">
        <v>15</v>
      </c>
      <c r="AE21" s="7" t="s">
        <v>2</v>
      </c>
      <c r="AF21" s="21" t="s">
        <v>3</v>
      </c>
      <c r="AG21" s="21" t="s">
        <v>4</v>
      </c>
      <c r="AH21" s="7" t="s">
        <v>5</v>
      </c>
      <c r="AI21" s="7" t="s">
        <v>0</v>
      </c>
      <c r="AJ21" s="7" t="s">
        <v>1</v>
      </c>
      <c r="AK21" s="7" t="s">
        <v>15</v>
      </c>
      <c r="AL21" s="45" t="s">
        <v>8</v>
      </c>
      <c r="AM21" s="46"/>
      <c r="AN21" s="46"/>
      <c r="AO21" s="46"/>
      <c r="AP21" s="47">
        <f t="shared" ref="AP21" si="9">COUNTIF(G23:AK23,"閉")+COUNTIF(G23:AK23,"天")</f>
        <v>9</v>
      </c>
      <c r="AQ21" s="48"/>
    </row>
    <row r="22" spans="1:43" ht="20.25" customHeight="1" x14ac:dyDescent="0.15">
      <c r="A22" s="74"/>
      <c r="B22" s="75"/>
      <c r="C22" s="75"/>
      <c r="D22" s="58" t="s">
        <v>34</v>
      </c>
      <c r="E22" s="59"/>
      <c r="F22" s="60"/>
      <c r="G22" s="7" t="s">
        <v>18</v>
      </c>
      <c r="H22" s="7" t="s">
        <v>18</v>
      </c>
      <c r="I22" s="7" t="s">
        <v>18</v>
      </c>
      <c r="J22" s="7" t="s">
        <v>18</v>
      </c>
      <c r="K22" s="7" t="s">
        <v>20</v>
      </c>
      <c r="L22" s="7" t="s">
        <v>20</v>
      </c>
      <c r="M22" s="7" t="s">
        <v>18</v>
      </c>
      <c r="N22" s="7" t="s">
        <v>18</v>
      </c>
      <c r="O22" s="7" t="s">
        <v>18</v>
      </c>
      <c r="P22" s="7" t="s">
        <v>18</v>
      </c>
      <c r="Q22" s="7" t="s">
        <v>18</v>
      </c>
      <c r="R22" s="7" t="s">
        <v>20</v>
      </c>
      <c r="S22" s="7" t="s">
        <v>20</v>
      </c>
      <c r="T22" s="7" t="s">
        <v>18</v>
      </c>
      <c r="U22" s="7" t="s">
        <v>18</v>
      </c>
      <c r="V22" s="7" t="s">
        <v>18</v>
      </c>
      <c r="W22" s="7" t="s">
        <v>18</v>
      </c>
      <c r="X22" s="7" t="s">
        <v>18</v>
      </c>
      <c r="Y22" s="7" t="s">
        <v>20</v>
      </c>
      <c r="Z22" s="7" t="s">
        <v>20</v>
      </c>
      <c r="AA22" s="7" t="s">
        <v>20</v>
      </c>
      <c r="AB22" s="7" t="s">
        <v>18</v>
      </c>
      <c r="AC22" s="7" t="s">
        <v>18</v>
      </c>
      <c r="AD22" s="7" t="s">
        <v>18</v>
      </c>
      <c r="AE22" s="7" t="s">
        <v>18</v>
      </c>
      <c r="AF22" s="7" t="s">
        <v>20</v>
      </c>
      <c r="AG22" s="7" t="s">
        <v>20</v>
      </c>
      <c r="AH22" s="7" t="s">
        <v>18</v>
      </c>
      <c r="AI22" s="7" t="s">
        <v>18</v>
      </c>
      <c r="AJ22" s="7" t="s">
        <v>18</v>
      </c>
      <c r="AK22" s="7" t="s">
        <v>18</v>
      </c>
      <c r="AL22" s="45" t="s">
        <v>28</v>
      </c>
      <c r="AM22" s="46"/>
      <c r="AN22" s="46"/>
      <c r="AO22" s="46"/>
      <c r="AP22" s="54">
        <f t="shared" ref="AP22" si="10">AP21/AP20</f>
        <v>0.29032258064516131</v>
      </c>
      <c r="AQ22" s="55"/>
    </row>
    <row r="23" spans="1:43" ht="20.25" customHeight="1" thickBot="1" x14ac:dyDescent="0.2">
      <c r="A23" s="76"/>
      <c r="B23" s="77"/>
      <c r="C23" s="77"/>
      <c r="D23" s="81" t="s">
        <v>35</v>
      </c>
      <c r="E23" s="82"/>
      <c r="F23" s="83"/>
      <c r="G23" s="7" t="s">
        <v>16</v>
      </c>
      <c r="H23" s="7" t="s">
        <v>16</v>
      </c>
      <c r="I23" s="7" t="s">
        <v>16</v>
      </c>
      <c r="J23" s="7" t="s">
        <v>16</v>
      </c>
      <c r="K23" s="7" t="s">
        <v>17</v>
      </c>
      <c r="L23" s="7" t="s">
        <v>17</v>
      </c>
      <c r="M23" s="7" t="s">
        <v>16</v>
      </c>
      <c r="N23" s="7" t="s">
        <v>16</v>
      </c>
      <c r="O23" s="7" t="s">
        <v>16</v>
      </c>
      <c r="P23" s="7" t="s">
        <v>16</v>
      </c>
      <c r="Q23" s="7" t="s">
        <v>16</v>
      </c>
      <c r="R23" s="7" t="s">
        <v>17</v>
      </c>
      <c r="S23" s="7" t="s">
        <v>17</v>
      </c>
      <c r="T23" s="7" t="s">
        <v>16</v>
      </c>
      <c r="U23" s="7" t="s">
        <v>16</v>
      </c>
      <c r="V23" s="7" t="s">
        <v>16</v>
      </c>
      <c r="W23" s="7" t="s">
        <v>16</v>
      </c>
      <c r="X23" s="7" t="s">
        <v>16</v>
      </c>
      <c r="Y23" s="7" t="s">
        <v>17</v>
      </c>
      <c r="Z23" s="7" t="s">
        <v>17</v>
      </c>
      <c r="AA23" s="7" t="s">
        <v>17</v>
      </c>
      <c r="AB23" s="7" t="s">
        <v>16</v>
      </c>
      <c r="AC23" s="7" t="s">
        <v>16</v>
      </c>
      <c r="AD23" s="7" t="s">
        <v>16</v>
      </c>
      <c r="AE23" s="7" t="s">
        <v>16</v>
      </c>
      <c r="AF23" s="7" t="s">
        <v>17</v>
      </c>
      <c r="AG23" s="7" t="s">
        <v>17</v>
      </c>
      <c r="AH23" s="7" t="s">
        <v>16</v>
      </c>
      <c r="AI23" s="11" t="s">
        <v>16</v>
      </c>
      <c r="AJ23" s="11" t="s">
        <v>16</v>
      </c>
      <c r="AK23" s="12" t="s">
        <v>16</v>
      </c>
      <c r="AL23" s="52" t="s">
        <v>52</v>
      </c>
      <c r="AM23" s="53"/>
      <c r="AN23" s="53"/>
      <c r="AO23" s="53"/>
      <c r="AP23" s="56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57"/>
    </row>
    <row r="24" spans="1:43" ht="20.25" customHeight="1" x14ac:dyDescent="0.15">
      <c r="A24" s="72" t="s">
        <v>58</v>
      </c>
      <c r="B24" s="73"/>
      <c r="C24" s="73"/>
      <c r="D24" s="78" t="s">
        <v>7</v>
      </c>
      <c r="E24" s="79"/>
      <c r="F24" s="80"/>
      <c r="G24" s="5">
        <v>1</v>
      </c>
      <c r="H24" s="36">
        <v>2</v>
      </c>
      <c r="I24" s="22">
        <v>3</v>
      </c>
      <c r="J24" s="5">
        <v>4</v>
      </c>
      <c r="K24" s="5">
        <v>5</v>
      </c>
      <c r="L24" s="5">
        <v>6</v>
      </c>
      <c r="M24" s="5">
        <v>7</v>
      </c>
      <c r="N24" s="5">
        <v>8</v>
      </c>
      <c r="O24" s="36">
        <v>9</v>
      </c>
      <c r="P24" s="22">
        <v>10</v>
      </c>
      <c r="Q24" s="22">
        <v>11</v>
      </c>
      <c r="R24" s="5">
        <v>12</v>
      </c>
      <c r="S24" s="5">
        <v>13</v>
      </c>
      <c r="T24" s="5">
        <v>14</v>
      </c>
      <c r="U24" s="5">
        <v>15</v>
      </c>
      <c r="V24" s="36">
        <v>16</v>
      </c>
      <c r="W24" s="22">
        <v>17</v>
      </c>
      <c r="X24" s="5">
        <v>18</v>
      </c>
      <c r="Y24" s="5">
        <v>19</v>
      </c>
      <c r="Z24" s="5">
        <v>20</v>
      </c>
      <c r="AA24" s="5">
        <v>21</v>
      </c>
      <c r="AB24" s="5">
        <v>22</v>
      </c>
      <c r="AC24" s="36">
        <v>23</v>
      </c>
      <c r="AD24" s="22">
        <v>24</v>
      </c>
      <c r="AE24" s="5">
        <v>25</v>
      </c>
      <c r="AF24" s="5">
        <v>26</v>
      </c>
      <c r="AG24" s="5">
        <v>27</v>
      </c>
      <c r="AH24" s="5">
        <v>28</v>
      </c>
      <c r="AI24" s="6">
        <v>29</v>
      </c>
      <c r="AJ24" s="44">
        <v>30</v>
      </c>
      <c r="AK24" s="24">
        <v>31</v>
      </c>
      <c r="AL24" s="45" t="s">
        <v>14</v>
      </c>
      <c r="AM24" s="46"/>
      <c r="AN24" s="46"/>
      <c r="AO24" s="46"/>
      <c r="AP24" s="47">
        <f t="shared" ref="AP24" si="12">COUNTIF(G26:AK26,"工")+COUNTIF(G26:AK26,"休")+COUNTIFS(G26:AK26,"外",G27:AK27,"作")+COUNTIFS(G26:AK26,"外",G27:AK27,"天")+COUNTIFS(G26:AK26,"外",G27:AK27,"閉")</f>
        <v>28</v>
      </c>
      <c r="AQ24" s="48"/>
    </row>
    <row r="25" spans="1:43" ht="20.25" customHeight="1" x14ac:dyDescent="0.15">
      <c r="A25" s="74"/>
      <c r="B25" s="75"/>
      <c r="C25" s="75"/>
      <c r="D25" s="58" t="s">
        <v>6</v>
      </c>
      <c r="E25" s="59"/>
      <c r="F25" s="60"/>
      <c r="G25" s="7" t="s">
        <v>2</v>
      </c>
      <c r="H25" s="23" t="s">
        <v>3</v>
      </c>
      <c r="I25" s="23" t="s">
        <v>4</v>
      </c>
      <c r="J25" s="7" t="s">
        <v>5</v>
      </c>
      <c r="K25" s="7" t="s">
        <v>0</v>
      </c>
      <c r="L25" s="7" t="s">
        <v>1</v>
      </c>
      <c r="M25" s="7" t="s">
        <v>15</v>
      </c>
      <c r="N25" s="7" t="s">
        <v>2</v>
      </c>
      <c r="O25" s="23" t="s">
        <v>3</v>
      </c>
      <c r="P25" s="23" t="s">
        <v>4</v>
      </c>
      <c r="Q25" s="23" t="s">
        <v>5</v>
      </c>
      <c r="R25" s="7" t="s">
        <v>0</v>
      </c>
      <c r="S25" s="7" t="s">
        <v>1</v>
      </c>
      <c r="T25" s="7" t="s">
        <v>15</v>
      </c>
      <c r="U25" s="7" t="s">
        <v>2</v>
      </c>
      <c r="V25" s="23" t="s">
        <v>3</v>
      </c>
      <c r="W25" s="23" t="s">
        <v>4</v>
      </c>
      <c r="X25" s="7" t="s">
        <v>5</v>
      </c>
      <c r="Y25" s="7" t="s">
        <v>0</v>
      </c>
      <c r="Z25" s="7" t="s">
        <v>1</v>
      </c>
      <c r="AA25" s="7" t="s">
        <v>15</v>
      </c>
      <c r="AB25" s="7" t="s">
        <v>2</v>
      </c>
      <c r="AC25" s="23" t="s">
        <v>3</v>
      </c>
      <c r="AD25" s="23" t="s">
        <v>4</v>
      </c>
      <c r="AE25" s="7" t="s">
        <v>5</v>
      </c>
      <c r="AF25" s="7" t="s">
        <v>0</v>
      </c>
      <c r="AG25" s="7" t="s">
        <v>1</v>
      </c>
      <c r="AH25" s="7" t="s">
        <v>15</v>
      </c>
      <c r="AI25" s="7" t="s">
        <v>2</v>
      </c>
      <c r="AJ25" s="23" t="s">
        <v>3</v>
      </c>
      <c r="AK25" s="23" t="s">
        <v>70</v>
      </c>
      <c r="AL25" s="45" t="s">
        <v>8</v>
      </c>
      <c r="AM25" s="46"/>
      <c r="AN25" s="46"/>
      <c r="AO25" s="46"/>
      <c r="AP25" s="47">
        <f t="shared" ref="AP25" si="13">COUNTIF(G27:AK27,"閉")+COUNTIF(G27:AK27,"天")</f>
        <v>12</v>
      </c>
      <c r="AQ25" s="48"/>
    </row>
    <row r="26" spans="1:43" ht="20.25" customHeight="1" x14ac:dyDescent="0.15">
      <c r="A26" s="74"/>
      <c r="B26" s="75"/>
      <c r="C26" s="75"/>
      <c r="D26" s="58" t="s">
        <v>34</v>
      </c>
      <c r="E26" s="59"/>
      <c r="F26" s="60"/>
      <c r="G26" s="7" t="s">
        <v>18</v>
      </c>
      <c r="H26" s="7" t="s">
        <v>20</v>
      </c>
      <c r="I26" s="7" t="s">
        <v>20</v>
      </c>
      <c r="J26" s="7" t="s">
        <v>18</v>
      </c>
      <c r="K26" s="7" t="s">
        <v>18</v>
      </c>
      <c r="L26" s="7" t="s">
        <v>18</v>
      </c>
      <c r="M26" s="7" t="s">
        <v>18</v>
      </c>
      <c r="N26" s="7" t="s">
        <v>18</v>
      </c>
      <c r="O26" s="7" t="s">
        <v>20</v>
      </c>
      <c r="P26" s="7" t="s">
        <v>20</v>
      </c>
      <c r="Q26" s="7" t="s">
        <v>20</v>
      </c>
      <c r="R26" s="7" t="s">
        <v>18</v>
      </c>
      <c r="S26" s="7" t="s">
        <v>51</v>
      </c>
      <c r="T26" s="7" t="s">
        <v>51</v>
      </c>
      <c r="U26" s="7" t="s">
        <v>51</v>
      </c>
      <c r="V26" s="7" t="s">
        <v>20</v>
      </c>
      <c r="W26" s="7" t="s">
        <v>20</v>
      </c>
      <c r="X26" s="7" t="s">
        <v>18</v>
      </c>
      <c r="Y26" s="7" t="s">
        <v>18</v>
      </c>
      <c r="Z26" s="7" t="s">
        <v>18</v>
      </c>
      <c r="AA26" s="7" t="s">
        <v>18</v>
      </c>
      <c r="AB26" s="7" t="s">
        <v>18</v>
      </c>
      <c r="AC26" s="7" t="s">
        <v>20</v>
      </c>
      <c r="AD26" s="7" t="s">
        <v>20</v>
      </c>
      <c r="AE26" s="7" t="s">
        <v>18</v>
      </c>
      <c r="AF26" s="7" t="s">
        <v>18</v>
      </c>
      <c r="AG26" s="7" t="s">
        <v>18</v>
      </c>
      <c r="AH26" s="7" t="s">
        <v>18</v>
      </c>
      <c r="AI26" s="7" t="s">
        <v>18</v>
      </c>
      <c r="AJ26" s="7" t="s">
        <v>20</v>
      </c>
      <c r="AK26" s="7" t="s">
        <v>20</v>
      </c>
      <c r="AL26" s="45" t="s">
        <v>28</v>
      </c>
      <c r="AM26" s="46"/>
      <c r="AN26" s="46"/>
      <c r="AO26" s="46"/>
      <c r="AP26" s="54">
        <f t="shared" ref="AP26" si="14">AP25/AP24</f>
        <v>0.42857142857142855</v>
      </c>
      <c r="AQ26" s="55"/>
    </row>
    <row r="27" spans="1:43" ht="20.25" customHeight="1" thickBot="1" x14ac:dyDescent="0.2">
      <c r="A27" s="76"/>
      <c r="B27" s="77"/>
      <c r="C27" s="77"/>
      <c r="D27" s="81" t="s">
        <v>35</v>
      </c>
      <c r="E27" s="82"/>
      <c r="F27" s="83"/>
      <c r="G27" s="7" t="s">
        <v>16</v>
      </c>
      <c r="H27" s="7" t="s">
        <v>17</v>
      </c>
      <c r="I27" s="7" t="s">
        <v>17</v>
      </c>
      <c r="J27" s="7" t="s">
        <v>16</v>
      </c>
      <c r="K27" s="7" t="s">
        <v>16</v>
      </c>
      <c r="L27" s="7" t="s">
        <v>16</v>
      </c>
      <c r="M27" s="7" t="s">
        <v>16</v>
      </c>
      <c r="N27" s="7" t="s">
        <v>16</v>
      </c>
      <c r="O27" s="7" t="s">
        <v>17</v>
      </c>
      <c r="P27" s="7" t="s">
        <v>17</v>
      </c>
      <c r="Q27" s="7" t="s">
        <v>17</v>
      </c>
      <c r="R27" s="7" t="s">
        <v>17</v>
      </c>
      <c r="S27" s="7"/>
      <c r="T27" s="7"/>
      <c r="U27" s="7"/>
      <c r="V27" s="7" t="s">
        <v>17</v>
      </c>
      <c r="W27" s="7" t="s">
        <v>17</v>
      </c>
      <c r="X27" s="7" t="s">
        <v>16</v>
      </c>
      <c r="Y27" s="7" t="s">
        <v>16</v>
      </c>
      <c r="Z27" s="7" t="s">
        <v>16</v>
      </c>
      <c r="AA27" s="7" t="s">
        <v>16</v>
      </c>
      <c r="AB27" s="7" t="s">
        <v>16</v>
      </c>
      <c r="AC27" s="7" t="s">
        <v>17</v>
      </c>
      <c r="AD27" s="7" t="s">
        <v>17</v>
      </c>
      <c r="AE27" s="7" t="s">
        <v>16</v>
      </c>
      <c r="AF27" s="7" t="s">
        <v>16</v>
      </c>
      <c r="AG27" s="7" t="s">
        <v>16</v>
      </c>
      <c r="AH27" s="7" t="s">
        <v>16</v>
      </c>
      <c r="AI27" s="11" t="s">
        <v>16</v>
      </c>
      <c r="AJ27" s="7" t="s">
        <v>17</v>
      </c>
      <c r="AK27" s="12" t="s">
        <v>17</v>
      </c>
      <c r="AL27" s="52" t="s">
        <v>52</v>
      </c>
      <c r="AM27" s="53"/>
      <c r="AN27" s="53"/>
      <c r="AO27" s="53"/>
      <c r="AP27" s="56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10</v>
      </c>
      <c r="AQ27" s="57"/>
    </row>
    <row r="28" spans="1:43" ht="20.25" customHeight="1" x14ac:dyDescent="0.15">
      <c r="A28" s="72" t="s">
        <v>59</v>
      </c>
      <c r="B28" s="73"/>
      <c r="C28" s="73"/>
      <c r="D28" s="78" t="s">
        <v>7</v>
      </c>
      <c r="E28" s="79"/>
      <c r="F28" s="80"/>
      <c r="G28" s="5">
        <v>1</v>
      </c>
      <c r="H28" s="5">
        <v>2</v>
      </c>
      <c r="I28" s="5">
        <v>3</v>
      </c>
      <c r="J28" s="5">
        <v>4</v>
      </c>
      <c r="K28" s="5">
        <v>5</v>
      </c>
      <c r="L28" s="36">
        <v>6</v>
      </c>
      <c r="M28" s="22">
        <v>7</v>
      </c>
      <c r="N28" s="5">
        <v>8</v>
      </c>
      <c r="O28" s="5">
        <v>9</v>
      </c>
      <c r="P28" s="5">
        <v>10</v>
      </c>
      <c r="Q28" s="5">
        <v>11</v>
      </c>
      <c r="R28" s="5">
        <v>12</v>
      </c>
      <c r="S28" s="36">
        <v>13</v>
      </c>
      <c r="T28" s="22">
        <v>14</v>
      </c>
      <c r="U28" s="22">
        <v>15</v>
      </c>
      <c r="V28" s="5">
        <v>16</v>
      </c>
      <c r="W28" s="5">
        <v>17</v>
      </c>
      <c r="X28" s="5">
        <v>18</v>
      </c>
      <c r="Y28" s="5">
        <v>19</v>
      </c>
      <c r="Z28" s="36">
        <v>20</v>
      </c>
      <c r="AA28" s="22">
        <v>21</v>
      </c>
      <c r="AB28" s="5">
        <v>22</v>
      </c>
      <c r="AC28" s="22">
        <v>23</v>
      </c>
      <c r="AD28" s="5">
        <v>24</v>
      </c>
      <c r="AE28" s="5">
        <v>25</v>
      </c>
      <c r="AF28" s="5">
        <v>26</v>
      </c>
      <c r="AG28" s="36">
        <v>27</v>
      </c>
      <c r="AH28" s="22">
        <v>28</v>
      </c>
      <c r="AI28" s="6">
        <v>29</v>
      </c>
      <c r="AJ28" s="6">
        <v>30</v>
      </c>
      <c r="AK28" s="9"/>
      <c r="AL28" s="45" t="s">
        <v>14</v>
      </c>
      <c r="AM28" s="46"/>
      <c r="AN28" s="46"/>
      <c r="AO28" s="46"/>
      <c r="AP28" s="47">
        <f t="shared" ref="AP28" si="16">COUNTIF(G30:AK30,"工")+COUNTIF(G30:AK30,"休")+COUNTIFS(G30:AK30,"外",G31:AK31,"作")+COUNTIFS(G30:AK30,"外",G31:AK31,"天")+COUNTIFS(G30:AK30,"外",G31:AK31,"閉")</f>
        <v>30</v>
      </c>
      <c r="AQ28" s="48"/>
    </row>
    <row r="29" spans="1:43" ht="20.25" customHeight="1" x14ac:dyDescent="0.15">
      <c r="A29" s="74"/>
      <c r="B29" s="75"/>
      <c r="C29" s="75"/>
      <c r="D29" s="58" t="s">
        <v>6</v>
      </c>
      <c r="E29" s="59"/>
      <c r="F29" s="60"/>
      <c r="G29" s="7" t="s">
        <v>5</v>
      </c>
      <c r="H29" s="7" t="s">
        <v>0</v>
      </c>
      <c r="I29" s="7" t="s">
        <v>1</v>
      </c>
      <c r="J29" s="7" t="s">
        <v>66</v>
      </c>
      <c r="K29" s="7" t="s">
        <v>2</v>
      </c>
      <c r="L29" s="38" t="s">
        <v>3</v>
      </c>
      <c r="M29" s="23" t="s">
        <v>4</v>
      </c>
      <c r="N29" s="7" t="s">
        <v>5</v>
      </c>
      <c r="O29" s="7" t="s">
        <v>0</v>
      </c>
      <c r="P29" s="7" t="s">
        <v>1</v>
      </c>
      <c r="Q29" s="7" t="s">
        <v>66</v>
      </c>
      <c r="R29" s="7" t="s">
        <v>2</v>
      </c>
      <c r="S29" s="38" t="s">
        <v>3</v>
      </c>
      <c r="T29" s="23" t="s">
        <v>4</v>
      </c>
      <c r="U29" s="23" t="s">
        <v>5</v>
      </c>
      <c r="V29" s="7" t="s">
        <v>0</v>
      </c>
      <c r="W29" s="7" t="s">
        <v>1</v>
      </c>
      <c r="X29" s="7" t="s">
        <v>66</v>
      </c>
      <c r="Y29" s="7" t="s">
        <v>2</v>
      </c>
      <c r="Z29" s="38" t="s">
        <v>3</v>
      </c>
      <c r="AA29" s="23" t="s">
        <v>4</v>
      </c>
      <c r="AB29" s="7" t="s">
        <v>5</v>
      </c>
      <c r="AC29" s="23" t="s">
        <v>0</v>
      </c>
      <c r="AD29" s="7" t="s">
        <v>1</v>
      </c>
      <c r="AE29" s="7" t="s">
        <v>66</v>
      </c>
      <c r="AF29" s="7" t="s">
        <v>2</v>
      </c>
      <c r="AG29" s="38" t="s">
        <v>3</v>
      </c>
      <c r="AH29" s="23" t="s">
        <v>4</v>
      </c>
      <c r="AI29" s="7" t="s">
        <v>5</v>
      </c>
      <c r="AJ29" s="7" t="s">
        <v>71</v>
      </c>
      <c r="AK29" s="8"/>
      <c r="AL29" s="45" t="s">
        <v>8</v>
      </c>
      <c r="AM29" s="46"/>
      <c r="AN29" s="46"/>
      <c r="AO29" s="46"/>
      <c r="AP29" s="47">
        <f t="shared" ref="AP29" si="17">COUNTIF(G31:AK31,"閉")+COUNTIF(G31:AK31,"天")</f>
        <v>10</v>
      </c>
      <c r="AQ29" s="48"/>
    </row>
    <row r="30" spans="1:43" ht="20.25" customHeight="1" x14ac:dyDescent="0.15">
      <c r="A30" s="74"/>
      <c r="B30" s="75"/>
      <c r="C30" s="75"/>
      <c r="D30" s="58" t="s">
        <v>34</v>
      </c>
      <c r="E30" s="59"/>
      <c r="F30" s="60"/>
      <c r="G30" s="7" t="s">
        <v>18</v>
      </c>
      <c r="H30" s="7" t="s">
        <v>18</v>
      </c>
      <c r="I30" s="7" t="s">
        <v>18</v>
      </c>
      <c r="J30" s="7" t="s">
        <v>18</v>
      </c>
      <c r="K30" s="7" t="s">
        <v>18</v>
      </c>
      <c r="L30" s="7" t="s">
        <v>20</v>
      </c>
      <c r="M30" s="7" t="s">
        <v>20</v>
      </c>
      <c r="N30" s="7" t="s">
        <v>18</v>
      </c>
      <c r="O30" s="7" t="s">
        <v>18</v>
      </c>
      <c r="P30" s="7" t="s">
        <v>18</v>
      </c>
      <c r="Q30" s="7" t="s">
        <v>18</v>
      </c>
      <c r="R30" s="7" t="s">
        <v>18</v>
      </c>
      <c r="S30" s="7" t="s">
        <v>20</v>
      </c>
      <c r="T30" s="7" t="s">
        <v>20</v>
      </c>
      <c r="U30" s="7" t="s">
        <v>20</v>
      </c>
      <c r="V30" s="7" t="s">
        <v>18</v>
      </c>
      <c r="W30" s="7" t="s">
        <v>18</v>
      </c>
      <c r="X30" s="7" t="s">
        <v>18</v>
      </c>
      <c r="Y30" s="7" t="s">
        <v>18</v>
      </c>
      <c r="Z30" s="7" t="s">
        <v>20</v>
      </c>
      <c r="AA30" s="7" t="s">
        <v>20</v>
      </c>
      <c r="AB30" s="7" t="s">
        <v>18</v>
      </c>
      <c r="AC30" s="7" t="s">
        <v>20</v>
      </c>
      <c r="AD30" s="7" t="s">
        <v>18</v>
      </c>
      <c r="AE30" s="7" t="s">
        <v>18</v>
      </c>
      <c r="AF30" s="7" t="s">
        <v>18</v>
      </c>
      <c r="AG30" s="7" t="s">
        <v>20</v>
      </c>
      <c r="AH30" s="7" t="s">
        <v>20</v>
      </c>
      <c r="AI30" s="7" t="s">
        <v>18</v>
      </c>
      <c r="AJ30" s="7" t="s">
        <v>18</v>
      </c>
      <c r="AK30" s="7"/>
      <c r="AL30" s="45" t="s">
        <v>28</v>
      </c>
      <c r="AM30" s="46"/>
      <c r="AN30" s="46"/>
      <c r="AO30" s="46"/>
      <c r="AP30" s="54">
        <f t="shared" ref="AP30" si="18">AP29/AP28</f>
        <v>0.33333333333333331</v>
      </c>
      <c r="AQ30" s="55"/>
    </row>
    <row r="31" spans="1:43" ht="20.25" customHeight="1" thickBot="1" x14ac:dyDescent="0.2">
      <c r="A31" s="76"/>
      <c r="B31" s="77"/>
      <c r="C31" s="77"/>
      <c r="D31" s="81" t="s">
        <v>35</v>
      </c>
      <c r="E31" s="82"/>
      <c r="F31" s="83"/>
      <c r="G31" s="7" t="s">
        <v>16</v>
      </c>
      <c r="H31" s="7" t="s">
        <v>16</v>
      </c>
      <c r="I31" s="7" t="s">
        <v>16</v>
      </c>
      <c r="J31" s="7" t="s">
        <v>16</v>
      </c>
      <c r="K31" s="7" t="s">
        <v>16</v>
      </c>
      <c r="L31" s="7" t="s">
        <v>17</v>
      </c>
      <c r="M31" s="7" t="s">
        <v>17</v>
      </c>
      <c r="N31" s="7" t="s">
        <v>16</v>
      </c>
      <c r="O31" s="7" t="s">
        <v>16</v>
      </c>
      <c r="P31" s="7" t="s">
        <v>16</v>
      </c>
      <c r="Q31" s="7" t="s">
        <v>16</v>
      </c>
      <c r="R31" s="7" t="s">
        <v>16</v>
      </c>
      <c r="S31" s="7" t="s">
        <v>17</v>
      </c>
      <c r="T31" s="7" t="s">
        <v>17</v>
      </c>
      <c r="U31" s="7" t="s">
        <v>17</v>
      </c>
      <c r="V31" s="7" t="s">
        <v>16</v>
      </c>
      <c r="W31" s="7" t="s">
        <v>16</v>
      </c>
      <c r="X31" s="7" t="s">
        <v>16</v>
      </c>
      <c r="Y31" s="7" t="s">
        <v>16</v>
      </c>
      <c r="Z31" s="7" t="s">
        <v>17</v>
      </c>
      <c r="AA31" s="7" t="s">
        <v>17</v>
      </c>
      <c r="AB31" s="7" t="s">
        <v>16</v>
      </c>
      <c r="AC31" s="7" t="s">
        <v>17</v>
      </c>
      <c r="AD31" s="7" t="s">
        <v>16</v>
      </c>
      <c r="AE31" s="7" t="s">
        <v>16</v>
      </c>
      <c r="AF31" s="7" t="s">
        <v>16</v>
      </c>
      <c r="AG31" s="7" t="s">
        <v>17</v>
      </c>
      <c r="AH31" s="7" t="s">
        <v>17</v>
      </c>
      <c r="AI31" s="7" t="s">
        <v>16</v>
      </c>
      <c r="AJ31" s="11" t="s">
        <v>16</v>
      </c>
      <c r="AK31" s="12"/>
      <c r="AL31" s="52" t="s">
        <v>52</v>
      </c>
      <c r="AM31" s="53"/>
      <c r="AN31" s="53"/>
      <c r="AO31" s="53"/>
      <c r="AP31" s="56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8</v>
      </c>
      <c r="AQ31" s="57"/>
    </row>
    <row r="32" spans="1:43" ht="20.25" customHeight="1" x14ac:dyDescent="0.15">
      <c r="A32" s="72" t="s">
        <v>60</v>
      </c>
      <c r="B32" s="73"/>
      <c r="C32" s="73"/>
      <c r="D32" s="78" t="s">
        <v>7</v>
      </c>
      <c r="E32" s="79"/>
      <c r="F32" s="80"/>
      <c r="G32" s="5">
        <v>1</v>
      </c>
      <c r="H32" s="5">
        <v>2</v>
      </c>
      <c r="I32" s="5">
        <v>3</v>
      </c>
      <c r="J32" s="36">
        <v>4</v>
      </c>
      <c r="K32" s="22">
        <v>5</v>
      </c>
      <c r="L32" s="5">
        <v>6</v>
      </c>
      <c r="M32" s="5">
        <v>7</v>
      </c>
      <c r="N32" s="5">
        <v>8</v>
      </c>
      <c r="O32" s="5">
        <v>9</v>
      </c>
      <c r="P32" s="5">
        <v>10</v>
      </c>
      <c r="Q32" s="36">
        <v>11</v>
      </c>
      <c r="R32" s="22">
        <v>12</v>
      </c>
      <c r="S32" s="22">
        <v>13</v>
      </c>
      <c r="T32" s="5">
        <v>14</v>
      </c>
      <c r="U32" s="5">
        <v>15</v>
      </c>
      <c r="V32" s="5">
        <v>16</v>
      </c>
      <c r="W32" s="5">
        <v>17</v>
      </c>
      <c r="X32" s="36">
        <v>18</v>
      </c>
      <c r="Y32" s="22">
        <v>19</v>
      </c>
      <c r="Z32" s="5">
        <v>20</v>
      </c>
      <c r="AA32" s="5">
        <v>21</v>
      </c>
      <c r="AB32" s="5">
        <v>22</v>
      </c>
      <c r="AC32" s="5">
        <v>23</v>
      </c>
      <c r="AD32" s="5">
        <v>24</v>
      </c>
      <c r="AE32" s="36">
        <v>25</v>
      </c>
      <c r="AF32" s="22">
        <v>26</v>
      </c>
      <c r="AG32" s="5">
        <v>27</v>
      </c>
      <c r="AH32" s="5">
        <v>28</v>
      </c>
      <c r="AI32" s="6">
        <v>29</v>
      </c>
      <c r="AJ32" s="6">
        <v>30</v>
      </c>
      <c r="AK32" s="13">
        <v>31</v>
      </c>
      <c r="AL32" s="45" t="s">
        <v>14</v>
      </c>
      <c r="AM32" s="46"/>
      <c r="AN32" s="46"/>
      <c r="AO32" s="46"/>
      <c r="AP32" s="47">
        <f t="shared" ref="AP32" si="20">COUNTIF(G34:AK34,"工")+COUNTIF(G34:AK34,"休")+COUNTIFS(G34:AK34,"外",G35:AK35,"作")+COUNTIFS(G34:AK34,"外",G35:AK35,"天")+COUNTIFS(G34:AK34,"外",G35:AK35,"閉")</f>
        <v>31</v>
      </c>
      <c r="AQ32" s="48"/>
    </row>
    <row r="33" spans="1:43" ht="20.25" customHeight="1" x14ac:dyDescent="0.15">
      <c r="A33" s="74"/>
      <c r="B33" s="75"/>
      <c r="C33" s="75"/>
      <c r="D33" s="58" t="s">
        <v>6</v>
      </c>
      <c r="E33" s="59"/>
      <c r="F33" s="60"/>
      <c r="G33" s="7" t="s">
        <v>1</v>
      </c>
      <c r="H33" s="7" t="s">
        <v>15</v>
      </c>
      <c r="I33" s="7" t="s">
        <v>2</v>
      </c>
      <c r="J33" s="23" t="s">
        <v>3</v>
      </c>
      <c r="K33" s="23" t="s">
        <v>4</v>
      </c>
      <c r="L33" s="7" t="s">
        <v>5</v>
      </c>
      <c r="M33" s="7" t="s">
        <v>0</v>
      </c>
      <c r="N33" s="7" t="s">
        <v>1</v>
      </c>
      <c r="O33" s="7" t="s">
        <v>15</v>
      </c>
      <c r="P33" s="7" t="s">
        <v>2</v>
      </c>
      <c r="Q33" s="23" t="s">
        <v>3</v>
      </c>
      <c r="R33" s="23" t="s">
        <v>4</v>
      </c>
      <c r="S33" s="23" t="s">
        <v>5</v>
      </c>
      <c r="T33" s="7" t="s">
        <v>0</v>
      </c>
      <c r="U33" s="7" t="s">
        <v>1</v>
      </c>
      <c r="V33" s="7" t="s">
        <v>15</v>
      </c>
      <c r="W33" s="7" t="s">
        <v>2</v>
      </c>
      <c r="X33" s="23" t="s">
        <v>3</v>
      </c>
      <c r="Y33" s="23" t="s">
        <v>4</v>
      </c>
      <c r="Z33" s="7" t="s">
        <v>5</v>
      </c>
      <c r="AA33" s="7" t="s">
        <v>0</v>
      </c>
      <c r="AB33" s="7" t="s">
        <v>1</v>
      </c>
      <c r="AC33" s="7" t="s">
        <v>15</v>
      </c>
      <c r="AD33" s="7" t="s">
        <v>2</v>
      </c>
      <c r="AE33" s="23" t="s">
        <v>3</v>
      </c>
      <c r="AF33" s="23" t="s">
        <v>4</v>
      </c>
      <c r="AG33" s="7" t="s">
        <v>5</v>
      </c>
      <c r="AH33" s="7" t="s">
        <v>0</v>
      </c>
      <c r="AI33" s="7" t="s">
        <v>1</v>
      </c>
      <c r="AJ33" s="7" t="s">
        <v>15</v>
      </c>
      <c r="AK33" s="7" t="s">
        <v>72</v>
      </c>
      <c r="AL33" s="45" t="s">
        <v>8</v>
      </c>
      <c r="AM33" s="46"/>
      <c r="AN33" s="46"/>
      <c r="AO33" s="46"/>
      <c r="AP33" s="47">
        <f t="shared" ref="AP33" si="21">COUNTIF(G35:AK35,"閉")+COUNTIF(G35:AK35,"天")</f>
        <v>9</v>
      </c>
      <c r="AQ33" s="48"/>
    </row>
    <row r="34" spans="1:43" ht="20.25" customHeight="1" x14ac:dyDescent="0.15">
      <c r="A34" s="74"/>
      <c r="B34" s="75"/>
      <c r="C34" s="75"/>
      <c r="D34" s="58" t="s">
        <v>34</v>
      </c>
      <c r="E34" s="59"/>
      <c r="F34" s="60"/>
      <c r="G34" s="7" t="s">
        <v>18</v>
      </c>
      <c r="H34" s="7" t="s">
        <v>18</v>
      </c>
      <c r="I34" s="7" t="s">
        <v>18</v>
      </c>
      <c r="J34" s="7" t="s">
        <v>20</v>
      </c>
      <c r="K34" s="7" t="s">
        <v>20</v>
      </c>
      <c r="L34" s="7" t="s">
        <v>18</v>
      </c>
      <c r="M34" s="7" t="s">
        <v>18</v>
      </c>
      <c r="N34" s="7" t="s">
        <v>18</v>
      </c>
      <c r="O34" s="7" t="s">
        <v>18</v>
      </c>
      <c r="P34" s="7" t="s">
        <v>18</v>
      </c>
      <c r="Q34" s="7" t="s">
        <v>20</v>
      </c>
      <c r="R34" s="7" t="s">
        <v>20</v>
      </c>
      <c r="S34" s="7" t="s">
        <v>20</v>
      </c>
      <c r="T34" s="7" t="s">
        <v>18</v>
      </c>
      <c r="U34" s="7" t="s">
        <v>18</v>
      </c>
      <c r="V34" s="7" t="s">
        <v>18</v>
      </c>
      <c r="W34" s="7" t="s">
        <v>18</v>
      </c>
      <c r="X34" s="7" t="s">
        <v>20</v>
      </c>
      <c r="Y34" s="7" t="s">
        <v>20</v>
      </c>
      <c r="Z34" s="7" t="s">
        <v>18</v>
      </c>
      <c r="AA34" s="7" t="s">
        <v>18</v>
      </c>
      <c r="AB34" s="7" t="s">
        <v>18</v>
      </c>
      <c r="AC34" s="7" t="s">
        <v>18</v>
      </c>
      <c r="AD34" s="7" t="s">
        <v>18</v>
      </c>
      <c r="AE34" s="7" t="s">
        <v>20</v>
      </c>
      <c r="AF34" s="7" t="s">
        <v>20</v>
      </c>
      <c r="AG34" s="7" t="s">
        <v>18</v>
      </c>
      <c r="AH34" s="7" t="s">
        <v>18</v>
      </c>
      <c r="AI34" s="7" t="s">
        <v>18</v>
      </c>
      <c r="AJ34" s="7" t="s">
        <v>18</v>
      </c>
      <c r="AK34" s="7" t="s">
        <v>18</v>
      </c>
      <c r="AL34" s="45" t="s">
        <v>28</v>
      </c>
      <c r="AM34" s="46"/>
      <c r="AN34" s="46"/>
      <c r="AO34" s="46"/>
      <c r="AP34" s="54">
        <f t="shared" ref="AP34" si="22">AP33/AP32</f>
        <v>0.29032258064516131</v>
      </c>
      <c r="AQ34" s="55"/>
    </row>
    <row r="35" spans="1:43" ht="20.25" customHeight="1" thickBot="1" x14ac:dyDescent="0.2">
      <c r="A35" s="76"/>
      <c r="B35" s="77"/>
      <c r="C35" s="77"/>
      <c r="D35" s="81" t="s">
        <v>35</v>
      </c>
      <c r="E35" s="82"/>
      <c r="F35" s="83"/>
      <c r="G35" s="7" t="s">
        <v>16</v>
      </c>
      <c r="H35" s="7" t="s">
        <v>16</v>
      </c>
      <c r="I35" s="7" t="s">
        <v>16</v>
      </c>
      <c r="J35" s="7" t="s">
        <v>17</v>
      </c>
      <c r="K35" s="7" t="s">
        <v>17</v>
      </c>
      <c r="L35" s="11" t="s">
        <v>16</v>
      </c>
      <c r="M35" s="7" t="s">
        <v>16</v>
      </c>
      <c r="N35" s="7" t="s">
        <v>16</v>
      </c>
      <c r="O35" s="7" t="s">
        <v>16</v>
      </c>
      <c r="P35" s="7" t="s">
        <v>16</v>
      </c>
      <c r="Q35" s="7" t="s">
        <v>17</v>
      </c>
      <c r="R35" s="7" t="s">
        <v>17</v>
      </c>
      <c r="S35" s="7" t="s">
        <v>17</v>
      </c>
      <c r="T35" s="11" t="s">
        <v>16</v>
      </c>
      <c r="U35" s="7" t="s">
        <v>16</v>
      </c>
      <c r="V35" s="7" t="s">
        <v>16</v>
      </c>
      <c r="W35" s="7" t="s">
        <v>16</v>
      </c>
      <c r="X35" s="7" t="s">
        <v>17</v>
      </c>
      <c r="Y35" s="7" t="s">
        <v>17</v>
      </c>
      <c r="Z35" s="11" t="s">
        <v>16</v>
      </c>
      <c r="AA35" s="7" t="s">
        <v>16</v>
      </c>
      <c r="AB35" s="7" t="s">
        <v>16</v>
      </c>
      <c r="AC35" s="7" t="s">
        <v>16</v>
      </c>
      <c r="AD35" s="7" t="s">
        <v>16</v>
      </c>
      <c r="AE35" s="7" t="s">
        <v>17</v>
      </c>
      <c r="AF35" s="7" t="s">
        <v>17</v>
      </c>
      <c r="AG35" s="11" t="s">
        <v>16</v>
      </c>
      <c r="AH35" s="11" t="s">
        <v>16</v>
      </c>
      <c r="AI35" s="11" t="s">
        <v>16</v>
      </c>
      <c r="AJ35" s="11" t="s">
        <v>16</v>
      </c>
      <c r="AK35" s="12" t="s">
        <v>16</v>
      </c>
      <c r="AL35" s="52" t="s">
        <v>52</v>
      </c>
      <c r="AM35" s="53"/>
      <c r="AN35" s="53"/>
      <c r="AO35" s="53"/>
      <c r="AP35" s="56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57"/>
    </row>
    <row r="36" spans="1:43" ht="20.25" customHeight="1" x14ac:dyDescent="0.15">
      <c r="A36" s="72" t="s">
        <v>61</v>
      </c>
      <c r="B36" s="73"/>
      <c r="C36" s="73"/>
      <c r="D36" s="78" t="s">
        <v>7</v>
      </c>
      <c r="E36" s="79"/>
      <c r="F36" s="80"/>
      <c r="G36" s="36">
        <v>1</v>
      </c>
      <c r="H36" s="22">
        <v>2</v>
      </c>
      <c r="I36" s="22">
        <v>3</v>
      </c>
      <c r="J36" s="5">
        <v>4</v>
      </c>
      <c r="K36" s="5">
        <v>5</v>
      </c>
      <c r="L36" s="5">
        <v>6</v>
      </c>
      <c r="M36" s="5">
        <v>7</v>
      </c>
      <c r="N36" s="36">
        <v>8</v>
      </c>
      <c r="O36" s="22">
        <v>9</v>
      </c>
      <c r="P36" s="5">
        <v>10</v>
      </c>
      <c r="Q36" s="5">
        <v>11</v>
      </c>
      <c r="R36" s="5">
        <v>12</v>
      </c>
      <c r="S36" s="5">
        <v>13</v>
      </c>
      <c r="T36" s="5">
        <v>14</v>
      </c>
      <c r="U36" s="36">
        <v>15</v>
      </c>
      <c r="V36" s="22">
        <v>16</v>
      </c>
      <c r="W36" s="5">
        <v>17</v>
      </c>
      <c r="X36" s="5">
        <v>18</v>
      </c>
      <c r="Y36" s="5">
        <v>19</v>
      </c>
      <c r="Z36" s="5">
        <v>20</v>
      </c>
      <c r="AA36" s="5">
        <v>21</v>
      </c>
      <c r="AB36" s="36">
        <v>22</v>
      </c>
      <c r="AC36" s="22">
        <v>23</v>
      </c>
      <c r="AD36" s="22">
        <v>24</v>
      </c>
      <c r="AE36" s="5">
        <v>25</v>
      </c>
      <c r="AF36" s="5">
        <v>26</v>
      </c>
      <c r="AG36" s="5">
        <v>27</v>
      </c>
      <c r="AH36" s="6">
        <v>28</v>
      </c>
      <c r="AI36" s="44">
        <v>29</v>
      </c>
      <c r="AJ36" s="25">
        <v>30</v>
      </c>
      <c r="AK36" s="9"/>
      <c r="AL36" s="45" t="s">
        <v>14</v>
      </c>
      <c r="AM36" s="46"/>
      <c r="AN36" s="46"/>
      <c r="AO36" s="46"/>
      <c r="AP36" s="47">
        <f t="shared" ref="AP36" si="24">COUNTIF(G38:AK38,"工")+COUNTIF(G38:AK38,"休")+COUNTIFS(G38:AK38,"外",G39:AK39,"作")+COUNTIFS(G38:AK38,"外",G39:AK39,"天")+COUNTIFS(G38:AK38,"外",G39:AK39,"閉")</f>
        <v>30</v>
      </c>
      <c r="AQ36" s="48"/>
    </row>
    <row r="37" spans="1:43" ht="20.25" customHeight="1" x14ac:dyDescent="0.15">
      <c r="A37" s="74"/>
      <c r="B37" s="75"/>
      <c r="C37" s="75"/>
      <c r="D37" s="58" t="s">
        <v>6</v>
      </c>
      <c r="E37" s="59"/>
      <c r="F37" s="60"/>
      <c r="G37" s="23" t="s">
        <v>3</v>
      </c>
      <c r="H37" s="23" t="s">
        <v>4</v>
      </c>
      <c r="I37" s="23" t="s">
        <v>5</v>
      </c>
      <c r="J37" s="7" t="s">
        <v>0</v>
      </c>
      <c r="K37" s="7" t="s">
        <v>1</v>
      </c>
      <c r="L37" s="7" t="s">
        <v>15</v>
      </c>
      <c r="M37" s="7" t="s">
        <v>2</v>
      </c>
      <c r="N37" s="23" t="s">
        <v>3</v>
      </c>
      <c r="O37" s="23" t="s">
        <v>4</v>
      </c>
      <c r="P37" s="7" t="s">
        <v>5</v>
      </c>
      <c r="Q37" s="7" t="s">
        <v>0</v>
      </c>
      <c r="R37" s="7" t="s">
        <v>1</v>
      </c>
      <c r="S37" s="7" t="s">
        <v>15</v>
      </c>
      <c r="T37" s="7" t="s">
        <v>2</v>
      </c>
      <c r="U37" s="23" t="s">
        <v>3</v>
      </c>
      <c r="V37" s="23" t="s">
        <v>4</v>
      </c>
      <c r="W37" s="7" t="s">
        <v>5</v>
      </c>
      <c r="X37" s="7" t="s">
        <v>0</v>
      </c>
      <c r="Y37" s="7" t="s">
        <v>1</v>
      </c>
      <c r="Z37" s="7" t="s">
        <v>15</v>
      </c>
      <c r="AA37" s="7" t="s">
        <v>2</v>
      </c>
      <c r="AB37" s="23" t="s">
        <v>3</v>
      </c>
      <c r="AC37" s="23" t="s">
        <v>4</v>
      </c>
      <c r="AD37" s="38" t="s">
        <v>5</v>
      </c>
      <c r="AE37" s="7" t="s">
        <v>0</v>
      </c>
      <c r="AF37" s="7" t="s">
        <v>1</v>
      </c>
      <c r="AG37" s="7" t="s">
        <v>15</v>
      </c>
      <c r="AH37" s="7" t="s">
        <v>2</v>
      </c>
      <c r="AI37" s="23" t="s">
        <v>3</v>
      </c>
      <c r="AJ37" s="23" t="s">
        <v>73</v>
      </c>
      <c r="AK37" s="7"/>
      <c r="AL37" s="45" t="s">
        <v>8</v>
      </c>
      <c r="AM37" s="46"/>
      <c r="AN37" s="46"/>
      <c r="AO37" s="46"/>
      <c r="AP37" s="47">
        <f t="shared" ref="AP37" si="25">COUNTIF(G39:AK39,"閉")+COUNTIF(G39:AK39,"天")</f>
        <v>12</v>
      </c>
      <c r="AQ37" s="48"/>
    </row>
    <row r="38" spans="1:43" ht="20.25" customHeight="1" x14ac:dyDescent="0.15">
      <c r="A38" s="74"/>
      <c r="B38" s="75"/>
      <c r="C38" s="75"/>
      <c r="D38" s="58" t="s">
        <v>34</v>
      </c>
      <c r="E38" s="59"/>
      <c r="F38" s="60"/>
      <c r="G38" s="7" t="s">
        <v>20</v>
      </c>
      <c r="H38" s="7" t="s">
        <v>20</v>
      </c>
      <c r="I38" s="7" t="s">
        <v>20</v>
      </c>
      <c r="J38" s="7" t="s">
        <v>18</v>
      </c>
      <c r="K38" s="7" t="s">
        <v>18</v>
      </c>
      <c r="L38" s="7" t="s">
        <v>18</v>
      </c>
      <c r="M38" s="7" t="s">
        <v>18</v>
      </c>
      <c r="N38" s="7" t="s">
        <v>20</v>
      </c>
      <c r="O38" s="7" t="s">
        <v>20</v>
      </c>
      <c r="P38" s="7" t="s">
        <v>18</v>
      </c>
      <c r="Q38" s="7" t="s">
        <v>18</v>
      </c>
      <c r="R38" s="7" t="s">
        <v>18</v>
      </c>
      <c r="S38" s="7" t="s">
        <v>18</v>
      </c>
      <c r="T38" s="7" t="s">
        <v>18</v>
      </c>
      <c r="U38" s="7" t="s">
        <v>20</v>
      </c>
      <c r="V38" s="7" t="s">
        <v>20</v>
      </c>
      <c r="W38" s="7" t="s">
        <v>18</v>
      </c>
      <c r="X38" s="7" t="s">
        <v>18</v>
      </c>
      <c r="Y38" s="7" t="s">
        <v>18</v>
      </c>
      <c r="Z38" s="7" t="s">
        <v>18</v>
      </c>
      <c r="AA38" s="7" t="s">
        <v>18</v>
      </c>
      <c r="AB38" s="7" t="s">
        <v>20</v>
      </c>
      <c r="AC38" s="7" t="s">
        <v>20</v>
      </c>
      <c r="AD38" s="7" t="s">
        <v>20</v>
      </c>
      <c r="AE38" s="7" t="s">
        <v>18</v>
      </c>
      <c r="AF38" s="7" t="s">
        <v>18</v>
      </c>
      <c r="AG38" s="7" t="s">
        <v>18</v>
      </c>
      <c r="AH38" s="7" t="s">
        <v>18</v>
      </c>
      <c r="AI38" s="7" t="s">
        <v>20</v>
      </c>
      <c r="AJ38" s="7" t="s">
        <v>20</v>
      </c>
      <c r="AK38" s="7"/>
      <c r="AL38" s="45" t="s">
        <v>28</v>
      </c>
      <c r="AM38" s="46"/>
      <c r="AN38" s="46"/>
      <c r="AO38" s="46"/>
      <c r="AP38" s="54">
        <f t="shared" ref="AP38" si="26">AP37/AP36</f>
        <v>0.4</v>
      </c>
      <c r="AQ38" s="55"/>
    </row>
    <row r="39" spans="1:43" ht="20.25" customHeight="1" thickBot="1" x14ac:dyDescent="0.2">
      <c r="A39" s="76"/>
      <c r="B39" s="77"/>
      <c r="C39" s="77"/>
      <c r="D39" s="81" t="s">
        <v>35</v>
      </c>
      <c r="E39" s="82"/>
      <c r="F39" s="83"/>
      <c r="G39" s="7" t="s">
        <v>17</v>
      </c>
      <c r="H39" s="7" t="s">
        <v>17</v>
      </c>
      <c r="I39" s="7" t="s">
        <v>17</v>
      </c>
      <c r="J39" s="7" t="s">
        <v>16</v>
      </c>
      <c r="K39" s="7" t="s">
        <v>16</v>
      </c>
      <c r="L39" s="7" t="s">
        <v>16</v>
      </c>
      <c r="M39" s="7" t="s">
        <v>16</v>
      </c>
      <c r="N39" s="7" t="s">
        <v>17</v>
      </c>
      <c r="O39" s="7" t="s">
        <v>17</v>
      </c>
      <c r="P39" s="7" t="s">
        <v>16</v>
      </c>
      <c r="Q39" s="7" t="s">
        <v>16</v>
      </c>
      <c r="R39" s="7" t="s">
        <v>16</v>
      </c>
      <c r="S39" s="7" t="s">
        <v>16</v>
      </c>
      <c r="T39" s="7" t="s">
        <v>16</v>
      </c>
      <c r="U39" s="7" t="s">
        <v>17</v>
      </c>
      <c r="V39" s="7" t="s">
        <v>17</v>
      </c>
      <c r="W39" s="7" t="s">
        <v>16</v>
      </c>
      <c r="X39" s="7" t="s">
        <v>16</v>
      </c>
      <c r="Y39" s="7" t="s">
        <v>16</v>
      </c>
      <c r="Z39" s="7" t="s">
        <v>16</v>
      </c>
      <c r="AA39" s="7" t="s">
        <v>16</v>
      </c>
      <c r="AB39" s="7" t="s">
        <v>17</v>
      </c>
      <c r="AC39" s="7" t="s">
        <v>17</v>
      </c>
      <c r="AD39" s="7" t="s">
        <v>17</v>
      </c>
      <c r="AE39" s="7" t="s">
        <v>16</v>
      </c>
      <c r="AF39" s="7" t="s">
        <v>16</v>
      </c>
      <c r="AG39" s="7" t="s">
        <v>16</v>
      </c>
      <c r="AH39" s="7" t="s">
        <v>16</v>
      </c>
      <c r="AI39" s="7" t="s">
        <v>17</v>
      </c>
      <c r="AJ39" s="11" t="s">
        <v>17</v>
      </c>
      <c r="AK39" s="12"/>
      <c r="AL39" s="52" t="s">
        <v>52</v>
      </c>
      <c r="AM39" s="53"/>
      <c r="AN39" s="53"/>
      <c r="AO39" s="53"/>
      <c r="AP39" s="56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10</v>
      </c>
      <c r="AQ39" s="57"/>
    </row>
    <row r="40" spans="1:43" ht="20.25" customHeight="1" x14ac:dyDescent="0.15">
      <c r="A40" s="72" t="s">
        <v>62</v>
      </c>
      <c r="B40" s="73"/>
      <c r="C40" s="73"/>
      <c r="D40" s="78" t="s">
        <v>7</v>
      </c>
      <c r="E40" s="79"/>
      <c r="F40" s="80"/>
      <c r="G40" s="5">
        <v>1</v>
      </c>
      <c r="H40" s="5">
        <v>2</v>
      </c>
      <c r="I40" s="5">
        <v>3</v>
      </c>
      <c r="J40" s="5">
        <v>4</v>
      </c>
      <c r="K40" s="5">
        <v>5</v>
      </c>
      <c r="L40" s="36">
        <v>6</v>
      </c>
      <c r="M40" s="22">
        <v>7</v>
      </c>
      <c r="N40" s="5">
        <v>8</v>
      </c>
      <c r="O40" s="5">
        <v>9</v>
      </c>
      <c r="P40" s="5">
        <v>10</v>
      </c>
      <c r="Q40" s="5">
        <v>11</v>
      </c>
      <c r="R40" s="5">
        <v>12</v>
      </c>
      <c r="S40" s="36">
        <v>13</v>
      </c>
      <c r="T40" s="22">
        <v>14</v>
      </c>
      <c r="U40" s="5">
        <v>15</v>
      </c>
      <c r="V40" s="5">
        <v>16</v>
      </c>
      <c r="W40" s="5">
        <v>17</v>
      </c>
      <c r="X40" s="5">
        <v>18</v>
      </c>
      <c r="Y40" s="5">
        <v>19</v>
      </c>
      <c r="Z40" s="36">
        <v>20</v>
      </c>
      <c r="AA40" s="22">
        <v>21</v>
      </c>
      <c r="AB40" s="5">
        <v>22</v>
      </c>
      <c r="AC40" s="5">
        <v>23</v>
      </c>
      <c r="AD40" s="5">
        <v>24</v>
      </c>
      <c r="AE40" s="5">
        <v>25</v>
      </c>
      <c r="AF40" s="5">
        <v>26</v>
      </c>
      <c r="AG40" s="36">
        <v>27</v>
      </c>
      <c r="AH40" s="22">
        <v>28</v>
      </c>
      <c r="AI40" s="25">
        <v>29</v>
      </c>
      <c r="AJ40" s="25">
        <v>30</v>
      </c>
      <c r="AK40" s="24">
        <v>31</v>
      </c>
      <c r="AL40" s="45" t="s">
        <v>14</v>
      </c>
      <c r="AM40" s="46"/>
      <c r="AN40" s="46"/>
      <c r="AO40" s="46"/>
      <c r="AP40" s="47">
        <f t="shared" ref="AP40" si="28">COUNTIF(G42:AK42,"工")+COUNTIF(G42:AK42,"休")+COUNTIFS(G42:AK42,"外",G43:AK43,"作")+COUNTIFS(G42:AK42,"外",G43:AK43,"天")+COUNTIFS(G42:AK42,"外",G43:AK43,"閉")</f>
        <v>28</v>
      </c>
      <c r="AQ40" s="48"/>
    </row>
    <row r="41" spans="1:43" ht="20.25" customHeight="1" x14ac:dyDescent="0.15">
      <c r="A41" s="74"/>
      <c r="B41" s="75"/>
      <c r="C41" s="75"/>
      <c r="D41" s="58" t="s">
        <v>6</v>
      </c>
      <c r="E41" s="59"/>
      <c r="F41" s="60"/>
      <c r="G41" s="7" t="s">
        <v>5</v>
      </c>
      <c r="H41" s="7" t="s">
        <v>0</v>
      </c>
      <c r="I41" s="7" t="s">
        <v>1</v>
      </c>
      <c r="J41" s="7" t="s">
        <v>15</v>
      </c>
      <c r="K41" s="7" t="s">
        <v>2</v>
      </c>
      <c r="L41" s="23" t="s">
        <v>3</v>
      </c>
      <c r="M41" s="23" t="s">
        <v>4</v>
      </c>
      <c r="N41" s="7" t="s">
        <v>5</v>
      </c>
      <c r="O41" s="7" t="s">
        <v>0</v>
      </c>
      <c r="P41" s="7" t="s">
        <v>1</v>
      </c>
      <c r="Q41" s="7" t="s">
        <v>15</v>
      </c>
      <c r="R41" s="7" t="s">
        <v>2</v>
      </c>
      <c r="S41" s="23" t="s">
        <v>3</v>
      </c>
      <c r="T41" s="23" t="s">
        <v>4</v>
      </c>
      <c r="U41" s="7" t="s">
        <v>5</v>
      </c>
      <c r="V41" s="7" t="s">
        <v>0</v>
      </c>
      <c r="W41" s="7" t="s">
        <v>1</v>
      </c>
      <c r="X41" s="7" t="s">
        <v>15</v>
      </c>
      <c r="Y41" s="7" t="s">
        <v>2</v>
      </c>
      <c r="Z41" s="23" t="s">
        <v>3</v>
      </c>
      <c r="AA41" s="23" t="s">
        <v>4</v>
      </c>
      <c r="AB41" s="7" t="s">
        <v>5</v>
      </c>
      <c r="AC41" s="7" t="s">
        <v>0</v>
      </c>
      <c r="AD41" s="7" t="s">
        <v>1</v>
      </c>
      <c r="AE41" s="7" t="s">
        <v>15</v>
      </c>
      <c r="AF41" s="7" t="s">
        <v>2</v>
      </c>
      <c r="AG41" s="23" t="s">
        <v>3</v>
      </c>
      <c r="AH41" s="23" t="s">
        <v>4</v>
      </c>
      <c r="AI41" s="23" t="s">
        <v>5</v>
      </c>
      <c r="AJ41" s="23" t="s">
        <v>0</v>
      </c>
      <c r="AK41" s="23" t="s">
        <v>74</v>
      </c>
      <c r="AL41" s="45" t="s">
        <v>8</v>
      </c>
      <c r="AM41" s="46"/>
      <c r="AN41" s="46"/>
      <c r="AO41" s="46"/>
      <c r="AP41" s="47">
        <f t="shared" ref="AP41" si="29">COUNTIF(G43:AK43,"閉")+COUNTIF(G43:AK43,"天")</f>
        <v>8</v>
      </c>
      <c r="AQ41" s="48"/>
    </row>
    <row r="42" spans="1:43" ht="20.25" customHeight="1" x14ac:dyDescent="0.15">
      <c r="A42" s="74"/>
      <c r="B42" s="75"/>
      <c r="C42" s="75"/>
      <c r="D42" s="58" t="s">
        <v>34</v>
      </c>
      <c r="E42" s="59"/>
      <c r="F42" s="60"/>
      <c r="G42" s="7" t="s">
        <v>18</v>
      </c>
      <c r="H42" s="7" t="s">
        <v>18</v>
      </c>
      <c r="I42" s="7" t="s">
        <v>18</v>
      </c>
      <c r="J42" s="7" t="s">
        <v>18</v>
      </c>
      <c r="K42" s="7" t="s">
        <v>18</v>
      </c>
      <c r="L42" s="7" t="s">
        <v>20</v>
      </c>
      <c r="M42" s="7" t="s">
        <v>20</v>
      </c>
      <c r="N42" s="7" t="s">
        <v>18</v>
      </c>
      <c r="O42" s="7" t="s">
        <v>18</v>
      </c>
      <c r="P42" s="7" t="s">
        <v>18</v>
      </c>
      <c r="Q42" s="7" t="s">
        <v>18</v>
      </c>
      <c r="R42" s="7" t="s">
        <v>18</v>
      </c>
      <c r="S42" s="7" t="s">
        <v>20</v>
      </c>
      <c r="T42" s="7" t="s">
        <v>20</v>
      </c>
      <c r="U42" s="7" t="s">
        <v>18</v>
      </c>
      <c r="V42" s="7" t="s">
        <v>18</v>
      </c>
      <c r="W42" s="7" t="s">
        <v>18</v>
      </c>
      <c r="X42" s="7" t="s">
        <v>18</v>
      </c>
      <c r="Y42" s="7" t="s">
        <v>18</v>
      </c>
      <c r="Z42" s="7" t="s">
        <v>20</v>
      </c>
      <c r="AA42" s="7" t="s">
        <v>20</v>
      </c>
      <c r="AB42" s="7" t="s">
        <v>18</v>
      </c>
      <c r="AC42" s="7" t="s">
        <v>18</v>
      </c>
      <c r="AD42" s="7" t="s">
        <v>18</v>
      </c>
      <c r="AE42" s="7" t="s">
        <v>18</v>
      </c>
      <c r="AF42" s="7" t="s">
        <v>18</v>
      </c>
      <c r="AG42" s="7" t="s">
        <v>20</v>
      </c>
      <c r="AH42" s="7" t="s">
        <v>20</v>
      </c>
      <c r="AI42" s="7" t="s">
        <v>51</v>
      </c>
      <c r="AJ42" s="7" t="s">
        <v>51</v>
      </c>
      <c r="AK42" s="7" t="s">
        <v>51</v>
      </c>
      <c r="AL42" s="45" t="s">
        <v>28</v>
      </c>
      <c r="AM42" s="46"/>
      <c r="AN42" s="46"/>
      <c r="AO42" s="46"/>
      <c r="AP42" s="54">
        <f t="shared" ref="AP42" si="30">AP41/AP40</f>
        <v>0.2857142857142857</v>
      </c>
      <c r="AQ42" s="55"/>
    </row>
    <row r="43" spans="1:43" ht="20.25" customHeight="1" thickBot="1" x14ac:dyDescent="0.2">
      <c r="A43" s="76"/>
      <c r="B43" s="77"/>
      <c r="C43" s="77"/>
      <c r="D43" s="81" t="s">
        <v>35</v>
      </c>
      <c r="E43" s="82"/>
      <c r="F43" s="83"/>
      <c r="G43" s="7" t="s">
        <v>16</v>
      </c>
      <c r="H43" s="7" t="s">
        <v>16</v>
      </c>
      <c r="I43" s="7" t="s">
        <v>16</v>
      </c>
      <c r="J43" s="7" t="s">
        <v>16</v>
      </c>
      <c r="K43" s="7" t="s">
        <v>16</v>
      </c>
      <c r="L43" s="7" t="s">
        <v>17</v>
      </c>
      <c r="M43" s="7" t="s">
        <v>17</v>
      </c>
      <c r="N43" s="7" t="s">
        <v>16</v>
      </c>
      <c r="O43" s="7" t="s">
        <v>16</v>
      </c>
      <c r="P43" s="7" t="s">
        <v>16</v>
      </c>
      <c r="Q43" s="7" t="s">
        <v>16</v>
      </c>
      <c r="R43" s="7" t="s">
        <v>16</v>
      </c>
      <c r="S43" s="7" t="s">
        <v>17</v>
      </c>
      <c r="T43" s="7" t="s">
        <v>17</v>
      </c>
      <c r="U43" s="7" t="s">
        <v>16</v>
      </c>
      <c r="V43" s="7" t="s">
        <v>16</v>
      </c>
      <c r="W43" s="7" t="s">
        <v>16</v>
      </c>
      <c r="X43" s="7" t="s">
        <v>16</v>
      </c>
      <c r="Y43" s="7" t="s">
        <v>16</v>
      </c>
      <c r="Z43" s="7" t="s">
        <v>17</v>
      </c>
      <c r="AA43" s="7" t="s">
        <v>17</v>
      </c>
      <c r="AB43" s="7" t="s">
        <v>16</v>
      </c>
      <c r="AC43" s="7" t="s">
        <v>16</v>
      </c>
      <c r="AD43" s="7" t="s">
        <v>16</v>
      </c>
      <c r="AE43" s="7" t="s">
        <v>16</v>
      </c>
      <c r="AF43" s="7" t="s">
        <v>16</v>
      </c>
      <c r="AG43" s="7" t="s">
        <v>17</v>
      </c>
      <c r="AH43" s="7" t="s">
        <v>17</v>
      </c>
      <c r="AI43" s="11"/>
      <c r="AJ43" s="11"/>
      <c r="AK43" s="12"/>
      <c r="AL43" s="52" t="s">
        <v>52</v>
      </c>
      <c r="AM43" s="53"/>
      <c r="AN43" s="53"/>
      <c r="AO43" s="53"/>
      <c r="AP43" s="56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57"/>
    </row>
    <row r="44" spans="1:43" ht="20.25" customHeight="1" x14ac:dyDescent="0.15">
      <c r="A44" s="72" t="s">
        <v>63</v>
      </c>
      <c r="B44" s="73"/>
      <c r="C44" s="73"/>
      <c r="D44" s="78" t="s">
        <v>7</v>
      </c>
      <c r="E44" s="79"/>
      <c r="F44" s="80"/>
      <c r="G44" s="22">
        <v>1</v>
      </c>
      <c r="H44" s="22">
        <v>2</v>
      </c>
      <c r="I44" s="22">
        <v>3</v>
      </c>
      <c r="J44" s="22">
        <v>4</v>
      </c>
      <c r="K44" s="5">
        <v>5</v>
      </c>
      <c r="L44" s="5">
        <v>6</v>
      </c>
      <c r="M44" s="5">
        <v>7</v>
      </c>
      <c r="N44" s="5">
        <v>8</v>
      </c>
      <c r="O44" s="5">
        <v>9</v>
      </c>
      <c r="P44" s="36">
        <v>10</v>
      </c>
      <c r="Q44" s="22">
        <v>11</v>
      </c>
      <c r="R44" s="22">
        <v>12</v>
      </c>
      <c r="S44" s="5">
        <v>13</v>
      </c>
      <c r="T44" s="5">
        <v>14</v>
      </c>
      <c r="U44" s="5">
        <v>15</v>
      </c>
      <c r="V44" s="5">
        <v>16</v>
      </c>
      <c r="W44" s="36">
        <v>17</v>
      </c>
      <c r="X44" s="22">
        <v>18</v>
      </c>
      <c r="Y44" s="5">
        <v>19</v>
      </c>
      <c r="Z44" s="5">
        <v>20</v>
      </c>
      <c r="AA44" s="5">
        <v>21</v>
      </c>
      <c r="AB44" s="5">
        <v>22</v>
      </c>
      <c r="AC44" s="5">
        <v>23</v>
      </c>
      <c r="AD44" s="36">
        <v>24</v>
      </c>
      <c r="AE44" s="22">
        <v>25</v>
      </c>
      <c r="AF44" s="5">
        <v>26</v>
      </c>
      <c r="AG44" s="5">
        <v>27</v>
      </c>
      <c r="AH44" s="5">
        <v>28</v>
      </c>
      <c r="AI44" s="6">
        <v>29</v>
      </c>
      <c r="AJ44" s="6">
        <v>30</v>
      </c>
      <c r="AK44" s="43">
        <v>31</v>
      </c>
      <c r="AL44" s="45" t="s">
        <v>14</v>
      </c>
      <c r="AM44" s="46"/>
      <c r="AN44" s="46"/>
      <c r="AO44" s="46"/>
      <c r="AP44" s="47">
        <f t="shared" ref="AP44" si="32">COUNTIF(G46:AK46,"工")+COUNTIF(G46:AK46,"休")+COUNTIFS(G46:AK46,"外",G47:AK47,"作")+COUNTIFS(G46:AK46,"外",G47:AK47,"天")+COUNTIFS(G46:AK46,"外",G47:AK47,"閉")</f>
        <v>28</v>
      </c>
      <c r="AQ44" s="48"/>
    </row>
    <row r="45" spans="1:43" ht="20.25" customHeight="1" x14ac:dyDescent="0.15">
      <c r="A45" s="74"/>
      <c r="B45" s="75"/>
      <c r="C45" s="75"/>
      <c r="D45" s="58" t="s">
        <v>6</v>
      </c>
      <c r="E45" s="59"/>
      <c r="F45" s="60"/>
      <c r="G45" s="23" t="s">
        <v>15</v>
      </c>
      <c r="H45" s="23" t="s">
        <v>2</v>
      </c>
      <c r="I45" s="23" t="s">
        <v>3</v>
      </c>
      <c r="J45" s="23" t="s">
        <v>4</v>
      </c>
      <c r="K45" s="7" t="s">
        <v>5</v>
      </c>
      <c r="L45" s="7" t="s">
        <v>0</v>
      </c>
      <c r="M45" s="7" t="s">
        <v>1</v>
      </c>
      <c r="N45" s="7" t="s">
        <v>15</v>
      </c>
      <c r="O45" s="7" t="s">
        <v>2</v>
      </c>
      <c r="P45" s="23" t="s">
        <v>3</v>
      </c>
      <c r="Q45" s="23" t="s">
        <v>4</v>
      </c>
      <c r="R45" s="23" t="s">
        <v>5</v>
      </c>
      <c r="S45" s="7" t="s">
        <v>0</v>
      </c>
      <c r="T45" s="7" t="s">
        <v>1</v>
      </c>
      <c r="U45" s="7" t="s">
        <v>15</v>
      </c>
      <c r="V45" s="7" t="s">
        <v>2</v>
      </c>
      <c r="W45" s="23" t="s">
        <v>3</v>
      </c>
      <c r="X45" s="23" t="s">
        <v>4</v>
      </c>
      <c r="Y45" s="7" t="s">
        <v>5</v>
      </c>
      <c r="Z45" s="7" t="s">
        <v>0</v>
      </c>
      <c r="AA45" s="7" t="s">
        <v>1</v>
      </c>
      <c r="AB45" s="7" t="s">
        <v>15</v>
      </c>
      <c r="AC45" s="7" t="s">
        <v>2</v>
      </c>
      <c r="AD45" s="23" t="s">
        <v>3</v>
      </c>
      <c r="AE45" s="23" t="s">
        <v>4</v>
      </c>
      <c r="AF45" s="7" t="s">
        <v>5</v>
      </c>
      <c r="AG45" s="7" t="s">
        <v>0</v>
      </c>
      <c r="AH45" s="7" t="s">
        <v>1</v>
      </c>
      <c r="AI45" s="7" t="s">
        <v>15</v>
      </c>
      <c r="AJ45" s="7" t="s">
        <v>2</v>
      </c>
      <c r="AK45" s="38" t="s">
        <v>68</v>
      </c>
      <c r="AL45" s="45" t="s">
        <v>8</v>
      </c>
      <c r="AM45" s="46"/>
      <c r="AN45" s="46"/>
      <c r="AO45" s="46"/>
      <c r="AP45" s="47">
        <f t="shared" ref="AP45" si="33">COUNTIF(G47:AK47,"閉")+COUNTIF(G47:AK47,"天")</f>
        <v>9</v>
      </c>
      <c r="AQ45" s="48"/>
    </row>
    <row r="46" spans="1:43" ht="20.25" customHeight="1" x14ac:dyDescent="0.15">
      <c r="A46" s="74"/>
      <c r="B46" s="75"/>
      <c r="C46" s="75"/>
      <c r="D46" s="58" t="s">
        <v>34</v>
      </c>
      <c r="E46" s="59"/>
      <c r="F46" s="60"/>
      <c r="G46" s="7" t="s">
        <v>51</v>
      </c>
      <c r="H46" s="7" t="s">
        <v>51</v>
      </c>
      <c r="I46" s="7" t="s">
        <v>51</v>
      </c>
      <c r="J46" s="7" t="s">
        <v>20</v>
      </c>
      <c r="K46" s="7" t="s">
        <v>18</v>
      </c>
      <c r="L46" s="7" t="s">
        <v>18</v>
      </c>
      <c r="M46" s="7" t="s">
        <v>18</v>
      </c>
      <c r="N46" s="7" t="s">
        <v>18</v>
      </c>
      <c r="O46" s="7" t="s">
        <v>18</v>
      </c>
      <c r="P46" s="7" t="s">
        <v>20</v>
      </c>
      <c r="Q46" s="7" t="s">
        <v>20</v>
      </c>
      <c r="R46" s="7" t="s">
        <v>20</v>
      </c>
      <c r="S46" s="7" t="s">
        <v>18</v>
      </c>
      <c r="T46" s="7" t="s">
        <v>18</v>
      </c>
      <c r="U46" s="7" t="s">
        <v>18</v>
      </c>
      <c r="V46" s="7" t="s">
        <v>18</v>
      </c>
      <c r="W46" s="7" t="s">
        <v>20</v>
      </c>
      <c r="X46" s="7" t="s">
        <v>20</v>
      </c>
      <c r="Y46" s="7" t="s">
        <v>18</v>
      </c>
      <c r="Z46" s="7" t="s">
        <v>18</v>
      </c>
      <c r="AA46" s="7" t="s">
        <v>18</v>
      </c>
      <c r="AB46" s="7" t="s">
        <v>18</v>
      </c>
      <c r="AC46" s="7" t="s">
        <v>18</v>
      </c>
      <c r="AD46" s="7" t="s">
        <v>20</v>
      </c>
      <c r="AE46" s="7" t="s">
        <v>20</v>
      </c>
      <c r="AF46" s="7" t="s">
        <v>18</v>
      </c>
      <c r="AG46" s="7" t="s">
        <v>18</v>
      </c>
      <c r="AH46" s="7" t="s">
        <v>18</v>
      </c>
      <c r="AI46" s="7" t="s">
        <v>18</v>
      </c>
      <c r="AJ46" s="7" t="s">
        <v>18</v>
      </c>
      <c r="AK46" s="7" t="s">
        <v>20</v>
      </c>
      <c r="AL46" s="45" t="s">
        <v>28</v>
      </c>
      <c r="AM46" s="46"/>
      <c r="AN46" s="46"/>
      <c r="AO46" s="46"/>
      <c r="AP46" s="54">
        <f t="shared" ref="AP46" si="34">AP45/AP44</f>
        <v>0.32142857142857145</v>
      </c>
      <c r="AQ46" s="55"/>
    </row>
    <row r="47" spans="1:43" ht="20.25" customHeight="1" thickBot="1" x14ac:dyDescent="0.2">
      <c r="A47" s="76"/>
      <c r="B47" s="77"/>
      <c r="C47" s="77"/>
      <c r="D47" s="81" t="s">
        <v>35</v>
      </c>
      <c r="E47" s="82"/>
      <c r="F47" s="83"/>
      <c r="G47" s="7"/>
      <c r="H47" s="7"/>
      <c r="I47" s="7"/>
      <c r="J47" s="7" t="s">
        <v>17</v>
      </c>
      <c r="K47" s="7" t="s">
        <v>16</v>
      </c>
      <c r="L47" s="7" t="s">
        <v>16</v>
      </c>
      <c r="M47" s="7" t="s">
        <v>16</v>
      </c>
      <c r="N47" s="7" t="s">
        <v>16</v>
      </c>
      <c r="O47" s="7" t="s">
        <v>16</v>
      </c>
      <c r="P47" s="7" t="s">
        <v>17</v>
      </c>
      <c r="Q47" s="7" t="s">
        <v>17</v>
      </c>
      <c r="R47" s="7" t="s">
        <v>17</v>
      </c>
      <c r="S47" s="7" t="s">
        <v>16</v>
      </c>
      <c r="T47" s="7" t="s">
        <v>16</v>
      </c>
      <c r="U47" s="7" t="s">
        <v>16</v>
      </c>
      <c r="V47" s="7" t="s">
        <v>16</v>
      </c>
      <c r="W47" s="7" t="s">
        <v>17</v>
      </c>
      <c r="X47" s="7" t="s">
        <v>17</v>
      </c>
      <c r="Y47" s="7" t="s">
        <v>16</v>
      </c>
      <c r="Z47" s="7" t="s">
        <v>16</v>
      </c>
      <c r="AA47" s="7" t="s">
        <v>16</v>
      </c>
      <c r="AB47" s="7" t="s">
        <v>16</v>
      </c>
      <c r="AC47" s="7" t="s">
        <v>16</v>
      </c>
      <c r="AD47" s="7" t="s">
        <v>17</v>
      </c>
      <c r="AE47" s="7" t="s">
        <v>17</v>
      </c>
      <c r="AF47" s="7" t="s">
        <v>16</v>
      </c>
      <c r="AG47" s="7" t="s">
        <v>16</v>
      </c>
      <c r="AH47" s="7" t="s">
        <v>16</v>
      </c>
      <c r="AI47" s="7" t="s">
        <v>16</v>
      </c>
      <c r="AJ47" s="11" t="s">
        <v>16</v>
      </c>
      <c r="AK47" s="7" t="s">
        <v>17</v>
      </c>
      <c r="AL47" s="52" t="s">
        <v>52</v>
      </c>
      <c r="AM47" s="53"/>
      <c r="AN47" s="53"/>
      <c r="AO47" s="53"/>
      <c r="AP47" s="56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57"/>
    </row>
    <row r="48" spans="1:43" ht="20.25" customHeight="1" x14ac:dyDescent="0.15">
      <c r="A48" s="72" t="s">
        <v>64</v>
      </c>
      <c r="B48" s="73"/>
      <c r="C48" s="73"/>
      <c r="D48" s="78" t="s">
        <v>7</v>
      </c>
      <c r="E48" s="79"/>
      <c r="F48" s="80"/>
      <c r="G48" s="22">
        <v>1</v>
      </c>
      <c r="H48" s="5">
        <v>2</v>
      </c>
      <c r="I48" s="5">
        <v>3</v>
      </c>
      <c r="J48" s="5">
        <v>4</v>
      </c>
      <c r="K48" s="5">
        <v>5</v>
      </c>
      <c r="L48" s="5">
        <v>6</v>
      </c>
      <c r="M48" s="36">
        <v>7</v>
      </c>
      <c r="N48" s="22">
        <v>8</v>
      </c>
      <c r="O48" s="5">
        <v>9</v>
      </c>
      <c r="P48" s="5">
        <v>10</v>
      </c>
      <c r="Q48" s="22">
        <v>11</v>
      </c>
      <c r="R48" s="5">
        <v>12</v>
      </c>
      <c r="S48" s="5">
        <v>13</v>
      </c>
      <c r="T48" s="36">
        <v>14</v>
      </c>
      <c r="U48" s="22">
        <v>15</v>
      </c>
      <c r="V48" s="5">
        <v>16</v>
      </c>
      <c r="W48" s="5">
        <v>17</v>
      </c>
      <c r="X48" s="5">
        <v>18</v>
      </c>
      <c r="Y48" s="5">
        <v>19</v>
      </c>
      <c r="Z48" s="5">
        <v>20</v>
      </c>
      <c r="AA48" s="36">
        <v>21</v>
      </c>
      <c r="AB48" s="22">
        <v>22</v>
      </c>
      <c r="AC48" s="22">
        <v>23</v>
      </c>
      <c r="AD48" s="5">
        <v>24</v>
      </c>
      <c r="AE48" s="5">
        <v>25</v>
      </c>
      <c r="AF48" s="5">
        <v>26</v>
      </c>
      <c r="AG48" s="5">
        <v>27</v>
      </c>
      <c r="AH48" s="36">
        <v>28</v>
      </c>
      <c r="AI48" s="5"/>
      <c r="AJ48" s="6"/>
      <c r="AK48" s="9"/>
      <c r="AL48" s="45" t="s">
        <v>14</v>
      </c>
      <c r="AM48" s="46"/>
      <c r="AN48" s="46"/>
      <c r="AO48" s="46"/>
      <c r="AP48" s="47">
        <f t="shared" ref="AP48" si="36">COUNTIF(G50:AK50,"工")+COUNTIF(G50:AK50,"休")+COUNTIFS(G50:AK50,"外",G51:AK51,"作")+COUNTIFS(G50:AK50,"外",G51:AK51,"天")+COUNTIFS(G50:AK50,"外",G51:AK51,"閉")</f>
        <v>28</v>
      </c>
      <c r="AQ48" s="48"/>
    </row>
    <row r="49" spans="1:43" ht="20.25" customHeight="1" x14ac:dyDescent="0.15">
      <c r="A49" s="74"/>
      <c r="B49" s="75"/>
      <c r="C49" s="75"/>
      <c r="D49" s="58" t="s">
        <v>6</v>
      </c>
      <c r="E49" s="59"/>
      <c r="F49" s="60"/>
      <c r="G49" s="23" t="s">
        <v>4</v>
      </c>
      <c r="H49" s="7" t="s">
        <v>5</v>
      </c>
      <c r="I49" s="7" t="s">
        <v>0</v>
      </c>
      <c r="J49" s="7" t="s">
        <v>1</v>
      </c>
      <c r="K49" s="7" t="s">
        <v>15</v>
      </c>
      <c r="L49" s="7" t="s">
        <v>2</v>
      </c>
      <c r="M49" s="23" t="s">
        <v>3</v>
      </c>
      <c r="N49" s="23" t="s">
        <v>4</v>
      </c>
      <c r="O49" s="7" t="s">
        <v>5</v>
      </c>
      <c r="P49" s="7" t="s">
        <v>0</v>
      </c>
      <c r="Q49" s="38" t="s">
        <v>1</v>
      </c>
      <c r="R49" s="7" t="s">
        <v>15</v>
      </c>
      <c r="S49" s="7" t="s">
        <v>2</v>
      </c>
      <c r="T49" s="23" t="s">
        <v>3</v>
      </c>
      <c r="U49" s="23" t="s">
        <v>4</v>
      </c>
      <c r="V49" s="7" t="s">
        <v>5</v>
      </c>
      <c r="W49" s="7" t="s">
        <v>0</v>
      </c>
      <c r="X49" s="7" t="s">
        <v>1</v>
      </c>
      <c r="Y49" s="7" t="s">
        <v>15</v>
      </c>
      <c r="Z49" s="7" t="s">
        <v>2</v>
      </c>
      <c r="AA49" s="23" t="s">
        <v>3</v>
      </c>
      <c r="AB49" s="23" t="s">
        <v>4</v>
      </c>
      <c r="AC49" s="23" t="s">
        <v>5</v>
      </c>
      <c r="AD49" s="7" t="s">
        <v>0</v>
      </c>
      <c r="AE49" s="7" t="s">
        <v>1</v>
      </c>
      <c r="AF49" s="7" t="s">
        <v>15</v>
      </c>
      <c r="AG49" s="7" t="s">
        <v>2</v>
      </c>
      <c r="AH49" s="38" t="s">
        <v>68</v>
      </c>
      <c r="AI49" s="7"/>
      <c r="AJ49" s="7"/>
      <c r="AK49" s="8"/>
      <c r="AL49" s="45" t="s">
        <v>8</v>
      </c>
      <c r="AM49" s="46"/>
      <c r="AN49" s="46"/>
      <c r="AO49" s="46"/>
      <c r="AP49" s="47">
        <f t="shared" ref="AP49" si="37">COUNTIF(G51:AK51,"閉")+COUNTIF(G51:AK51,"天")</f>
        <v>10</v>
      </c>
      <c r="AQ49" s="48"/>
    </row>
    <row r="50" spans="1:43" ht="20.25" customHeight="1" x14ac:dyDescent="0.15">
      <c r="A50" s="74"/>
      <c r="B50" s="75"/>
      <c r="C50" s="75"/>
      <c r="D50" s="58" t="s">
        <v>34</v>
      </c>
      <c r="E50" s="59"/>
      <c r="F50" s="60"/>
      <c r="G50" s="7" t="s">
        <v>20</v>
      </c>
      <c r="H50" s="7" t="s">
        <v>18</v>
      </c>
      <c r="I50" s="7" t="s">
        <v>18</v>
      </c>
      <c r="J50" s="7" t="s">
        <v>18</v>
      </c>
      <c r="K50" s="7" t="s">
        <v>18</v>
      </c>
      <c r="L50" s="7" t="s">
        <v>18</v>
      </c>
      <c r="M50" s="7" t="s">
        <v>20</v>
      </c>
      <c r="N50" s="7" t="s">
        <v>20</v>
      </c>
      <c r="O50" s="7" t="s">
        <v>18</v>
      </c>
      <c r="P50" s="7" t="s">
        <v>18</v>
      </c>
      <c r="Q50" s="7" t="s">
        <v>20</v>
      </c>
      <c r="R50" s="7" t="s">
        <v>18</v>
      </c>
      <c r="S50" s="7" t="s">
        <v>18</v>
      </c>
      <c r="T50" s="7" t="s">
        <v>20</v>
      </c>
      <c r="U50" s="7" t="s">
        <v>20</v>
      </c>
      <c r="V50" s="7" t="s">
        <v>18</v>
      </c>
      <c r="W50" s="7" t="s">
        <v>18</v>
      </c>
      <c r="X50" s="7" t="s">
        <v>18</v>
      </c>
      <c r="Y50" s="7" t="s">
        <v>18</v>
      </c>
      <c r="Z50" s="7" t="s">
        <v>18</v>
      </c>
      <c r="AA50" s="7" t="s">
        <v>20</v>
      </c>
      <c r="AB50" s="7" t="s">
        <v>20</v>
      </c>
      <c r="AC50" s="7" t="s">
        <v>20</v>
      </c>
      <c r="AD50" s="7" t="s">
        <v>18</v>
      </c>
      <c r="AE50" s="7" t="s">
        <v>18</v>
      </c>
      <c r="AF50" s="7" t="s">
        <v>18</v>
      </c>
      <c r="AG50" s="7" t="s">
        <v>18</v>
      </c>
      <c r="AH50" s="7" t="s">
        <v>20</v>
      </c>
      <c r="AI50" s="7"/>
      <c r="AJ50" s="7"/>
      <c r="AK50" s="7"/>
      <c r="AL50" s="45" t="s">
        <v>28</v>
      </c>
      <c r="AM50" s="46"/>
      <c r="AN50" s="46"/>
      <c r="AO50" s="46"/>
      <c r="AP50" s="54">
        <f t="shared" ref="AP50" si="38">AP49/AP48</f>
        <v>0.35714285714285715</v>
      </c>
      <c r="AQ50" s="55"/>
    </row>
    <row r="51" spans="1:43" ht="20.25" customHeight="1" thickBot="1" x14ac:dyDescent="0.2">
      <c r="A51" s="76"/>
      <c r="B51" s="77"/>
      <c r="C51" s="77"/>
      <c r="D51" s="81" t="s">
        <v>35</v>
      </c>
      <c r="E51" s="82"/>
      <c r="F51" s="83"/>
      <c r="G51" s="7" t="s">
        <v>17</v>
      </c>
      <c r="H51" s="7" t="s">
        <v>16</v>
      </c>
      <c r="I51" s="7" t="s">
        <v>16</v>
      </c>
      <c r="J51" s="7" t="s">
        <v>16</v>
      </c>
      <c r="K51" s="7" t="s">
        <v>16</v>
      </c>
      <c r="L51" s="7" t="s">
        <v>16</v>
      </c>
      <c r="M51" s="7" t="s">
        <v>17</v>
      </c>
      <c r="N51" s="7" t="s">
        <v>17</v>
      </c>
      <c r="O51" s="7" t="s">
        <v>16</v>
      </c>
      <c r="P51" s="7" t="s">
        <v>16</v>
      </c>
      <c r="Q51" s="7" t="s">
        <v>17</v>
      </c>
      <c r="R51" s="7" t="s">
        <v>16</v>
      </c>
      <c r="S51" s="7" t="s">
        <v>16</v>
      </c>
      <c r="T51" s="7" t="s">
        <v>17</v>
      </c>
      <c r="U51" s="7" t="s">
        <v>17</v>
      </c>
      <c r="V51" s="7" t="s">
        <v>16</v>
      </c>
      <c r="W51" s="7" t="s">
        <v>16</v>
      </c>
      <c r="X51" s="7" t="s">
        <v>16</v>
      </c>
      <c r="Y51" s="7" t="s">
        <v>16</v>
      </c>
      <c r="Z51" s="7" t="s">
        <v>16</v>
      </c>
      <c r="AA51" s="7" t="s">
        <v>17</v>
      </c>
      <c r="AB51" s="7" t="s">
        <v>17</v>
      </c>
      <c r="AC51" s="7" t="s">
        <v>17</v>
      </c>
      <c r="AD51" s="7" t="s">
        <v>16</v>
      </c>
      <c r="AE51" s="7" t="s">
        <v>16</v>
      </c>
      <c r="AF51" s="7" t="s">
        <v>16</v>
      </c>
      <c r="AG51" s="7" t="s">
        <v>16</v>
      </c>
      <c r="AH51" s="7" t="s">
        <v>17</v>
      </c>
      <c r="AI51" s="11"/>
      <c r="AJ51" s="11"/>
      <c r="AK51" s="12"/>
      <c r="AL51" s="52" t="s">
        <v>52</v>
      </c>
      <c r="AM51" s="53"/>
      <c r="AN51" s="53"/>
      <c r="AO51" s="53"/>
      <c r="AP51" s="56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57"/>
    </row>
    <row r="52" spans="1:43" ht="20.25" customHeight="1" x14ac:dyDescent="0.15">
      <c r="A52" s="72" t="s">
        <v>65</v>
      </c>
      <c r="B52" s="73"/>
      <c r="C52" s="73"/>
      <c r="D52" s="78" t="s">
        <v>7</v>
      </c>
      <c r="E52" s="79"/>
      <c r="F52" s="80"/>
      <c r="G52" s="22">
        <v>1</v>
      </c>
      <c r="H52" s="5">
        <v>2</v>
      </c>
      <c r="I52" s="5">
        <v>3</v>
      </c>
      <c r="J52" s="5">
        <v>4</v>
      </c>
      <c r="K52" s="5">
        <v>5</v>
      </c>
      <c r="L52" s="5">
        <v>6</v>
      </c>
      <c r="M52" s="36">
        <v>7</v>
      </c>
      <c r="N52" s="22">
        <v>8</v>
      </c>
      <c r="O52" s="5">
        <v>9</v>
      </c>
      <c r="P52" s="5">
        <v>10</v>
      </c>
      <c r="Q52" s="5">
        <v>11</v>
      </c>
      <c r="R52" s="5">
        <v>12</v>
      </c>
      <c r="S52" s="5">
        <v>13</v>
      </c>
      <c r="T52" s="36">
        <v>14</v>
      </c>
      <c r="U52" s="22">
        <v>15</v>
      </c>
      <c r="V52" s="5">
        <v>16</v>
      </c>
      <c r="W52" s="5">
        <v>17</v>
      </c>
      <c r="X52" s="5">
        <v>18</v>
      </c>
      <c r="Y52" s="5">
        <v>19</v>
      </c>
      <c r="Z52" s="22">
        <v>20</v>
      </c>
      <c r="AA52" s="36">
        <v>21</v>
      </c>
      <c r="AB52" s="22">
        <v>22</v>
      </c>
      <c r="AC52" s="5">
        <v>23</v>
      </c>
      <c r="AD52" s="5">
        <v>24</v>
      </c>
      <c r="AE52" s="5">
        <v>25</v>
      </c>
      <c r="AF52" s="5">
        <v>26</v>
      </c>
      <c r="AG52" s="5">
        <v>27</v>
      </c>
      <c r="AH52" s="36">
        <v>28</v>
      </c>
      <c r="AI52" s="25">
        <v>29</v>
      </c>
      <c r="AJ52" s="6">
        <v>30</v>
      </c>
      <c r="AK52" s="9">
        <v>31</v>
      </c>
      <c r="AL52" s="45" t="s">
        <v>14</v>
      </c>
      <c r="AM52" s="46"/>
      <c r="AN52" s="46"/>
      <c r="AO52" s="46"/>
      <c r="AP52" s="47">
        <f t="shared" ref="AP52" si="40">COUNTIF(G54:AK54,"工")+COUNTIF(G54:AK54,"休")+COUNTIFS(G54:AK54,"外",G55:AK55,"作")+COUNTIFS(G54:AK54,"外",G55:AK55,"天")+COUNTIFS(G54:AK54,"外",G55:AK55,"閉")</f>
        <v>14</v>
      </c>
      <c r="AQ52" s="48"/>
    </row>
    <row r="53" spans="1:43" ht="20.25" customHeight="1" x14ac:dyDescent="0.15">
      <c r="A53" s="74"/>
      <c r="B53" s="75"/>
      <c r="C53" s="75"/>
      <c r="D53" s="58" t="s">
        <v>6</v>
      </c>
      <c r="E53" s="59"/>
      <c r="F53" s="60"/>
      <c r="G53" s="23" t="s">
        <v>4</v>
      </c>
      <c r="H53" s="7" t="s">
        <v>5</v>
      </c>
      <c r="I53" s="7" t="s">
        <v>0</v>
      </c>
      <c r="J53" s="7" t="s">
        <v>1</v>
      </c>
      <c r="K53" s="7" t="s">
        <v>15</v>
      </c>
      <c r="L53" s="7" t="s">
        <v>2</v>
      </c>
      <c r="M53" s="23" t="s">
        <v>3</v>
      </c>
      <c r="N53" s="23" t="s">
        <v>4</v>
      </c>
      <c r="O53" s="7" t="s">
        <v>5</v>
      </c>
      <c r="P53" s="7" t="s">
        <v>0</v>
      </c>
      <c r="Q53" s="7" t="s">
        <v>1</v>
      </c>
      <c r="R53" s="7" t="s">
        <v>15</v>
      </c>
      <c r="S53" s="7" t="s">
        <v>2</v>
      </c>
      <c r="T53" s="23" t="s">
        <v>3</v>
      </c>
      <c r="U53" s="23" t="s">
        <v>4</v>
      </c>
      <c r="V53" s="7" t="s">
        <v>5</v>
      </c>
      <c r="W53" s="7" t="s">
        <v>0</v>
      </c>
      <c r="X53" s="7" t="s">
        <v>1</v>
      </c>
      <c r="Y53" s="7" t="s">
        <v>15</v>
      </c>
      <c r="Z53" s="38" t="s">
        <v>2</v>
      </c>
      <c r="AA53" s="23" t="s">
        <v>3</v>
      </c>
      <c r="AB53" s="23" t="s">
        <v>4</v>
      </c>
      <c r="AC53" s="7" t="s">
        <v>5</v>
      </c>
      <c r="AD53" s="7" t="s">
        <v>0</v>
      </c>
      <c r="AE53" s="7" t="s">
        <v>1</v>
      </c>
      <c r="AF53" s="7" t="s">
        <v>15</v>
      </c>
      <c r="AG53" s="7" t="s">
        <v>2</v>
      </c>
      <c r="AH53" s="23" t="s">
        <v>3</v>
      </c>
      <c r="AI53" s="23" t="s">
        <v>4</v>
      </c>
      <c r="AJ53" s="7" t="s">
        <v>42</v>
      </c>
      <c r="AK53" s="7" t="s">
        <v>75</v>
      </c>
      <c r="AL53" s="45" t="s">
        <v>8</v>
      </c>
      <c r="AM53" s="46"/>
      <c r="AN53" s="46"/>
      <c r="AO53" s="46"/>
      <c r="AP53" s="47">
        <f t="shared" ref="AP53" si="41">COUNTIF(G55:AK55,"閉")+COUNTIF(G55:AK55,"天")</f>
        <v>4</v>
      </c>
      <c r="AQ53" s="48"/>
    </row>
    <row r="54" spans="1:43" ht="20.25" customHeight="1" x14ac:dyDescent="0.15">
      <c r="A54" s="74"/>
      <c r="B54" s="75"/>
      <c r="C54" s="75"/>
      <c r="D54" s="58" t="s">
        <v>34</v>
      </c>
      <c r="E54" s="59"/>
      <c r="F54" s="60"/>
      <c r="G54" s="7" t="s">
        <v>20</v>
      </c>
      <c r="H54" s="7" t="s">
        <v>18</v>
      </c>
      <c r="I54" s="7" t="s">
        <v>18</v>
      </c>
      <c r="J54" s="7" t="s">
        <v>18</v>
      </c>
      <c r="K54" s="7" t="s">
        <v>18</v>
      </c>
      <c r="L54" s="7" t="s">
        <v>18</v>
      </c>
      <c r="M54" s="7" t="s">
        <v>20</v>
      </c>
      <c r="N54" s="7" t="s">
        <v>20</v>
      </c>
      <c r="O54" s="7" t="s">
        <v>18</v>
      </c>
      <c r="P54" s="7" t="s">
        <v>18</v>
      </c>
      <c r="Q54" s="7" t="s">
        <v>18</v>
      </c>
      <c r="R54" s="7" t="s">
        <v>18</v>
      </c>
      <c r="S54" s="7" t="s">
        <v>18</v>
      </c>
      <c r="T54" s="7" t="s">
        <v>20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45" t="s">
        <v>28</v>
      </c>
      <c r="AM54" s="46"/>
      <c r="AN54" s="46"/>
      <c r="AO54" s="46"/>
      <c r="AP54" s="54">
        <f t="shared" ref="AP54" si="42">AP53/AP52</f>
        <v>0.2857142857142857</v>
      </c>
      <c r="AQ54" s="55"/>
    </row>
    <row r="55" spans="1:43" ht="20.25" customHeight="1" thickBot="1" x14ac:dyDescent="0.2">
      <c r="A55" s="76"/>
      <c r="B55" s="77"/>
      <c r="C55" s="77"/>
      <c r="D55" s="81" t="s">
        <v>35</v>
      </c>
      <c r="E55" s="82"/>
      <c r="F55" s="83"/>
      <c r="G55" s="11" t="s">
        <v>17</v>
      </c>
      <c r="H55" s="11" t="s">
        <v>16</v>
      </c>
      <c r="I55" s="11" t="s">
        <v>16</v>
      </c>
      <c r="J55" s="11" t="s">
        <v>16</v>
      </c>
      <c r="K55" s="11" t="s">
        <v>16</v>
      </c>
      <c r="L55" s="11" t="s">
        <v>16</v>
      </c>
      <c r="M55" s="11" t="s">
        <v>17</v>
      </c>
      <c r="N55" s="11" t="s">
        <v>17</v>
      </c>
      <c r="O55" s="11" t="s">
        <v>16</v>
      </c>
      <c r="P55" s="11" t="s">
        <v>16</v>
      </c>
      <c r="Q55" s="11" t="s">
        <v>16</v>
      </c>
      <c r="R55" s="11" t="s">
        <v>16</v>
      </c>
      <c r="S55" s="11" t="s">
        <v>16</v>
      </c>
      <c r="T55" s="11" t="s">
        <v>17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2" t="s">
        <v>52</v>
      </c>
      <c r="AM55" s="53"/>
      <c r="AN55" s="53"/>
      <c r="AO55" s="53"/>
      <c r="AP55" s="56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4</v>
      </c>
      <c r="AQ55" s="57"/>
    </row>
    <row r="56" spans="1:43" s="33" customFormat="1" ht="14.25" x14ac:dyDescent="0.15">
      <c r="A56" s="15"/>
      <c r="B56" s="34" t="s">
        <v>9</v>
      </c>
      <c r="C56" s="33" t="s">
        <v>13</v>
      </c>
      <c r="G56" s="49">
        <f>AP8+AP12+AP16+AP20+AP24+AP28+AP32+AP36+AP40+AP44+AP48+AP52</f>
        <v>326</v>
      </c>
      <c r="H56" s="49"/>
      <c r="I56" s="34" t="s">
        <v>12</v>
      </c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</row>
    <row r="57" spans="1:43" s="33" customFormat="1" ht="14.25" x14ac:dyDescent="0.15">
      <c r="B57" s="34" t="s">
        <v>10</v>
      </c>
      <c r="C57" s="33" t="s">
        <v>11</v>
      </c>
      <c r="G57" s="51">
        <f>AP9+AP13+AP17+AP21+AP25+AP29+AP33+AP37+AP41+AP45+AP49+AP53</f>
        <v>107</v>
      </c>
      <c r="H57" s="51"/>
      <c r="I57" s="34" t="s">
        <v>12</v>
      </c>
      <c r="K57" s="33" t="s">
        <v>47</v>
      </c>
      <c r="M57" s="34"/>
      <c r="N57" s="34"/>
      <c r="O57" s="34"/>
      <c r="P57" s="34"/>
      <c r="Q57" s="34"/>
      <c r="R57" s="34"/>
      <c r="S57" s="34"/>
      <c r="T57" s="34"/>
      <c r="U57" s="15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43</v>
      </c>
      <c r="C58" s="33" t="s">
        <v>49</v>
      </c>
      <c r="G58" s="85">
        <f>G57/G56*100</f>
        <v>32.822085889570552</v>
      </c>
      <c r="H58" s="85"/>
      <c r="I58" s="34" t="s">
        <v>44</v>
      </c>
      <c r="J58" s="34"/>
      <c r="K58" s="34" t="s">
        <v>43</v>
      </c>
      <c r="L58" s="34" t="s">
        <v>45</v>
      </c>
      <c r="M58" s="84" t="s">
        <v>48</v>
      </c>
      <c r="N58" s="84"/>
      <c r="O58" s="84"/>
      <c r="P58" s="35" t="s">
        <v>46</v>
      </c>
      <c r="U58" s="34" t="s">
        <v>50</v>
      </c>
      <c r="V58" s="34"/>
      <c r="W58" s="34"/>
      <c r="X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A59" s="15"/>
      <c r="B59" s="15" t="s">
        <v>29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G11:AK11">
    <cfRule type="containsText" dxfId="410" priority="411" operator="containsText" text="作">
      <formula>NOT(ISERROR(SEARCH("作",G11)))</formula>
    </cfRule>
    <cfRule type="containsText" dxfId="409" priority="836" operator="containsText" text="天">
      <formula>NOT(ISERROR(SEARCH("天",G11)))</formula>
    </cfRule>
    <cfRule type="containsText" dxfId="408" priority="838" operator="containsText" text="閉">
      <formula>NOT(ISERROR(SEARCH("閉",G11)))</formula>
    </cfRule>
  </conditionalFormatting>
  <conditionalFormatting sqref="G10:AK10">
    <cfRule type="containsText" dxfId="407" priority="837" operator="containsText" text="工">
      <formula>NOT(ISERROR(SEARCH("工",G10)))</formula>
    </cfRule>
    <cfRule type="containsText" dxfId="406" priority="839" operator="containsText" text="休">
      <formula>NOT(ISERROR(SEARCH("休",G10)))</formula>
    </cfRule>
  </conditionalFormatting>
  <conditionalFormatting sqref="G15:AK15">
    <cfRule type="containsText" dxfId="405" priority="406" operator="containsText" text="作">
      <formula>NOT(ISERROR(SEARCH("作",G15)))</formula>
    </cfRule>
    <cfRule type="containsText" dxfId="404" priority="407" operator="containsText" text="天">
      <formula>NOT(ISERROR(SEARCH("天",G15)))</formula>
    </cfRule>
    <cfRule type="containsText" dxfId="403" priority="409" operator="containsText" text="閉">
      <formula>NOT(ISERROR(SEARCH("閉",G15)))</formula>
    </cfRule>
  </conditionalFormatting>
  <conditionalFormatting sqref="G14:AK14">
    <cfRule type="containsText" dxfId="402" priority="408" operator="containsText" text="工">
      <formula>NOT(ISERROR(SEARCH("工",G14)))</formula>
    </cfRule>
    <cfRule type="containsText" dxfId="401" priority="410" operator="containsText" text="休">
      <formula>NOT(ISERROR(SEARCH("休",G14)))</formula>
    </cfRule>
  </conditionalFormatting>
  <conditionalFormatting sqref="G19:AK19">
    <cfRule type="containsText" dxfId="400" priority="401" operator="containsText" text="作">
      <formula>NOT(ISERROR(SEARCH("作",G19)))</formula>
    </cfRule>
    <cfRule type="containsText" dxfId="399" priority="402" operator="containsText" text="天">
      <formula>NOT(ISERROR(SEARCH("天",G19)))</formula>
    </cfRule>
    <cfRule type="containsText" dxfId="398" priority="404" operator="containsText" text="閉">
      <formula>NOT(ISERROR(SEARCH("閉",G19)))</formula>
    </cfRule>
  </conditionalFormatting>
  <conditionalFormatting sqref="G18:AK18">
    <cfRule type="containsText" dxfId="397" priority="403" operator="containsText" text="工">
      <formula>NOT(ISERROR(SEARCH("工",G18)))</formula>
    </cfRule>
    <cfRule type="containsText" dxfId="396" priority="405" operator="containsText" text="休">
      <formula>NOT(ISERROR(SEARCH("休",G18)))</formula>
    </cfRule>
  </conditionalFormatting>
  <conditionalFormatting sqref="G23:J23 L23 S23 Z23:AE23 AG23 N23:Q23 V23:X23 AI23:AK23">
    <cfRule type="containsText" dxfId="395" priority="396" operator="containsText" text="作">
      <formula>NOT(ISERROR(SEARCH("作",G23)))</formula>
    </cfRule>
    <cfRule type="containsText" dxfId="394" priority="397" operator="containsText" text="天">
      <formula>NOT(ISERROR(SEARCH("天",G23)))</formula>
    </cfRule>
    <cfRule type="containsText" dxfId="393" priority="399" operator="containsText" text="閉">
      <formula>NOT(ISERROR(SEARCH("閉",G23)))</formula>
    </cfRule>
  </conditionalFormatting>
  <conditionalFormatting sqref="G22:J22 L22 S22 Z22:AE22 AG22 N22:Q22 V22:X22 AI22:AK22">
    <cfRule type="containsText" dxfId="392" priority="398" operator="containsText" text="工">
      <formula>NOT(ISERROR(SEARCH("工",G22)))</formula>
    </cfRule>
    <cfRule type="containsText" dxfId="391" priority="400" operator="containsText" text="休">
      <formula>NOT(ISERROR(SEARCH("休",G22)))</formula>
    </cfRule>
  </conditionalFormatting>
  <conditionalFormatting sqref="G27 I27 P27:Q27 Z27:AB27 K27:N27 S27:X27 AD27 AK27 AF27:AI27">
    <cfRule type="containsText" dxfId="390" priority="391" operator="containsText" text="作">
      <formula>NOT(ISERROR(SEARCH("作",G27)))</formula>
    </cfRule>
    <cfRule type="containsText" dxfId="389" priority="392" operator="containsText" text="天">
      <formula>NOT(ISERROR(SEARCH("天",G27)))</formula>
    </cfRule>
    <cfRule type="containsText" dxfId="388" priority="394" operator="containsText" text="閉">
      <formula>NOT(ISERROR(SEARCH("閉",G27)))</formula>
    </cfRule>
  </conditionalFormatting>
  <conditionalFormatting sqref="G26 I26 P26:Q26 Z26:AB26 K26:N26 S26:X26 AD26 AK26 AF26:AI26">
    <cfRule type="containsText" dxfId="387" priority="393" operator="containsText" text="工">
      <formula>NOT(ISERROR(SEARCH("工",G26)))</formula>
    </cfRule>
    <cfRule type="containsText" dxfId="386" priority="395" operator="containsText" text="休">
      <formula>NOT(ISERROR(SEARCH("休",G26)))</formula>
    </cfRule>
  </conditionalFormatting>
  <conditionalFormatting sqref="H31:K31 O31:R31 W31:Y31 AC31:AF31 AJ31:AK31 AH31 AA31 T31:U31 M31">
    <cfRule type="containsText" dxfId="385" priority="386" operator="containsText" text="作">
      <formula>NOT(ISERROR(SEARCH("作",H31)))</formula>
    </cfRule>
    <cfRule type="containsText" dxfId="384" priority="387" operator="containsText" text="天">
      <formula>NOT(ISERROR(SEARCH("天",H31)))</formula>
    </cfRule>
    <cfRule type="containsText" dxfId="383" priority="389" operator="containsText" text="閉">
      <formula>NOT(ISERROR(SEARCH("閉",H31)))</formula>
    </cfRule>
  </conditionalFormatting>
  <conditionalFormatting sqref="H30:K30 O30:R30 W30:Y30 AC30:AF30 AJ30:AK30 AH30 AA30 T30:U30 M30">
    <cfRule type="containsText" dxfId="382" priority="388" operator="containsText" text="工">
      <formula>NOT(ISERROR(SEARCH("工",H30)))</formula>
    </cfRule>
    <cfRule type="containsText" dxfId="381" priority="390" operator="containsText" text="休">
      <formula>NOT(ISERROR(SEARCH("休",H30)))</formula>
    </cfRule>
  </conditionalFormatting>
  <conditionalFormatting sqref="G35:I35 K35 R35:S35 Y35 AF35 AH35:AK35 AA35:AD35 U35:W35 M35:P35">
    <cfRule type="containsText" dxfId="380" priority="381" operator="containsText" text="作">
      <formula>NOT(ISERROR(SEARCH("作",G35)))</formula>
    </cfRule>
    <cfRule type="containsText" dxfId="379" priority="382" operator="containsText" text="天">
      <formula>NOT(ISERROR(SEARCH("天",G35)))</formula>
    </cfRule>
    <cfRule type="containsText" dxfId="378" priority="384" operator="containsText" text="閉">
      <formula>NOT(ISERROR(SEARCH("閉",G35)))</formula>
    </cfRule>
  </conditionalFormatting>
  <conditionalFormatting sqref="G34:I34 K34 R34:S34 Y34 AF34 AH34:AK34 AA34:AD34 U34:W34 M34:P34">
    <cfRule type="containsText" dxfId="377" priority="383" operator="containsText" text="工">
      <formula>NOT(ISERROR(SEARCH("工",G34)))</formula>
    </cfRule>
    <cfRule type="containsText" dxfId="376" priority="385" operator="containsText" text="休">
      <formula>NOT(ISERROR(SEARCH("休",G34)))</formula>
    </cfRule>
  </conditionalFormatting>
  <conditionalFormatting sqref="H39:I39 O39 V39 AC39:AH39 AJ39:AK39 X39:AA39 Q39:T39 K39:M39">
    <cfRule type="containsText" dxfId="375" priority="376" operator="containsText" text="作">
      <formula>NOT(ISERROR(SEARCH("作",H39)))</formula>
    </cfRule>
    <cfRule type="containsText" dxfId="374" priority="377" operator="containsText" text="天">
      <formula>NOT(ISERROR(SEARCH("天",H39)))</formula>
    </cfRule>
    <cfRule type="containsText" dxfId="373" priority="379" operator="containsText" text="閉">
      <formula>NOT(ISERROR(SEARCH("閉",H39)))</formula>
    </cfRule>
  </conditionalFormatting>
  <conditionalFormatting sqref="H38:I38 O38 V38 AC38:AH38 AJ38:AK38 X38:AA38 Q38:T38 K38:M38">
    <cfRule type="containsText" dxfId="372" priority="378" operator="containsText" text="工">
      <formula>NOT(ISERROR(SEARCH("工",H38)))</formula>
    </cfRule>
    <cfRule type="containsText" dxfId="371" priority="380" operator="containsText" text="休">
      <formula>NOT(ISERROR(SEARCH("休",H38)))</formula>
    </cfRule>
  </conditionalFormatting>
  <conditionalFormatting sqref="H43:K43 M43 T43 AA43 AH43:AK43 AC43:AF43 V43:Y43 O43:R43">
    <cfRule type="containsText" dxfId="370" priority="371" operator="containsText" text="作">
      <formula>NOT(ISERROR(SEARCH("作",H43)))</formula>
    </cfRule>
    <cfRule type="containsText" dxfId="369" priority="372" operator="containsText" text="天">
      <formula>NOT(ISERROR(SEARCH("天",H43)))</formula>
    </cfRule>
    <cfRule type="containsText" dxfId="368" priority="374" operator="containsText" text="閉">
      <formula>NOT(ISERROR(SEARCH("閉",H43)))</formula>
    </cfRule>
  </conditionalFormatting>
  <conditionalFormatting sqref="H42:K42 M42 T42 AA42 AH42:AK42 AC42:AF42 V42:Y42 O42:R42">
    <cfRule type="containsText" dxfId="367" priority="373" operator="containsText" text="工">
      <formula>NOT(ISERROR(SEARCH("工",H42)))</formula>
    </cfRule>
    <cfRule type="containsText" dxfId="366" priority="375" operator="containsText" text="休">
      <formula>NOT(ISERROR(SEARCH("休",H42)))</formula>
    </cfRule>
  </conditionalFormatting>
  <conditionalFormatting sqref="G47:J47 Q47:R47 X47 AE47 AG47:AJ47 Z47:AC47 T47:V47 L47:O47">
    <cfRule type="containsText" dxfId="365" priority="366" operator="containsText" text="作">
      <formula>NOT(ISERROR(SEARCH("作",G47)))</formula>
    </cfRule>
    <cfRule type="containsText" dxfId="364" priority="367" operator="containsText" text="天">
      <formula>NOT(ISERROR(SEARCH("天",G47)))</formula>
    </cfRule>
    <cfRule type="containsText" dxfId="363" priority="369" operator="containsText" text="閉">
      <formula>NOT(ISERROR(SEARCH("閉",G47)))</formula>
    </cfRule>
  </conditionalFormatting>
  <conditionalFormatting sqref="G46:J46 Q46:R46 X46 AE46 AG46:AJ46 Z46:AC46 T46:V46 L46:O46">
    <cfRule type="containsText" dxfId="362" priority="368" operator="containsText" text="工">
      <formula>NOT(ISERROR(SEARCH("工",G46)))</formula>
    </cfRule>
    <cfRule type="containsText" dxfId="361" priority="370" operator="containsText" text="休">
      <formula>NOT(ISERROR(SEARCH("休",G46)))</formula>
    </cfRule>
  </conditionalFormatting>
  <conditionalFormatting sqref="G51 I51:L51 P51:S51 N51 U51 AB51:AC51 AI51:AK51 W51:Z51 AE51:AG51">
    <cfRule type="containsText" dxfId="360" priority="361" operator="containsText" text="作">
      <formula>NOT(ISERROR(SEARCH("作",G51)))</formula>
    </cfRule>
    <cfRule type="containsText" dxfId="359" priority="362" operator="containsText" text="天">
      <formula>NOT(ISERROR(SEARCH("天",G51)))</formula>
    </cfRule>
    <cfRule type="containsText" dxfId="358" priority="364" operator="containsText" text="閉">
      <formula>NOT(ISERROR(SEARCH("閉",G51)))</formula>
    </cfRule>
  </conditionalFormatting>
  <conditionalFormatting sqref="G50 I50:L50 P50:S50 N50 U50 AB50:AC50 AI50:AK50 W50:Z50 AE50:AG50">
    <cfRule type="containsText" dxfId="357" priority="363" operator="containsText" text="工">
      <formula>NOT(ISERROR(SEARCH("工",G50)))</formula>
    </cfRule>
    <cfRule type="containsText" dxfId="356" priority="365" operator="containsText" text="休">
      <formula>NOT(ISERROR(SEARCH("休",G50)))</formula>
    </cfRule>
  </conditionalFormatting>
  <conditionalFormatting sqref="G55 I55:L55 P55:S55 N55 U55:AK55">
    <cfRule type="containsText" dxfId="355" priority="356" operator="containsText" text="作">
      <formula>NOT(ISERROR(SEARCH("作",G55)))</formula>
    </cfRule>
    <cfRule type="containsText" dxfId="354" priority="357" operator="containsText" text="天">
      <formula>NOT(ISERROR(SEARCH("天",G55)))</formula>
    </cfRule>
    <cfRule type="containsText" dxfId="353" priority="359" operator="containsText" text="閉">
      <formula>NOT(ISERROR(SEARCH("閉",G55)))</formula>
    </cfRule>
  </conditionalFormatting>
  <conditionalFormatting sqref="G54 I54:L54 P54:S54 N54 U54:AK54">
    <cfRule type="containsText" dxfId="352" priority="358" operator="containsText" text="工">
      <formula>NOT(ISERROR(SEARCH("工",G54)))</formula>
    </cfRule>
    <cfRule type="containsText" dxfId="351" priority="360" operator="containsText" text="休">
      <formula>NOT(ISERROR(SEARCH("休",G54)))</formula>
    </cfRule>
  </conditionalFormatting>
  <conditionalFormatting sqref="T11">
    <cfRule type="containsText" dxfId="350" priority="351" operator="containsText" text="作">
      <formula>NOT(ISERROR(SEARCH("作",T11)))</formula>
    </cfRule>
    <cfRule type="containsText" dxfId="349" priority="352" operator="containsText" text="天">
      <formula>NOT(ISERROR(SEARCH("天",T11)))</formula>
    </cfRule>
    <cfRule type="containsText" dxfId="348" priority="354" operator="containsText" text="閉">
      <formula>NOT(ISERROR(SEARCH("閉",T11)))</formula>
    </cfRule>
  </conditionalFormatting>
  <conditionalFormatting sqref="T10">
    <cfRule type="containsText" dxfId="347" priority="353" operator="containsText" text="工">
      <formula>NOT(ISERROR(SEARCH("工",T10)))</formula>
    </cfRule>
    <cfRule type="containsText" dxfId="346" priority="355" operator="containsText" text="休">
      <formula>NOT(ISERROR(SEARCH("休",T10)))</formula>
    </cfRule>
  </conditionalFormatting>
  <conditionalFormatting sqref="K23">
    <cfRule type="containsText" dxfId="345" priority="346" operator="containsText" text="作">
      <formula>NOT(ISERROR(SEARCH("作",K23)))</formula>
    </cfRule>
    <cfRule type="containsText" dxfId="344" priority="347" operator="containsText" text="天">
      <formula>NOT(ISERROR(SEARCH("天",K23)))</formula>
    </cfRule>
    <cfRule type="containsText" dxfId="343" priority="349" operator="containsText" text="閉">
      <formula>NOT(ISERROR(SEARCH("閉",K23)))</formula>
    </cfRule>
  </conditionalFormatting>
  <conditionalFormatting sqref="K22">
    <cfRule type="containsText" dxfId="342" priority="348" operator="containsText" text="工">
      <formula>NOT(ISERROR(SEARCH("工",K22)))</formula>
    </cfRule>
    <cfRule type="containsText" dxfId="341" priority="350" operator="containsText" text="休">
      <formula>NOT(ISERROR(SEARCH("休",K22)))</formula>
    </cfRule>
  </conditionalFormatting>
  <conditionalFormatting sqref="R23">
    <cfRule type="containsText" dxfId="340" priority="341" operator="containsText" text="作">
      <formula>NOT(ISERROR(SEARCH("作",R23)))</formula>
    </cfRule>
    <cfRule type="containsText" dxfId="339" priority="342" operator="containsText" text="天">
      <formula>NOT(ISERROR(SEARCH("天",R23)))</formula>
    </cfRule>
    <cfRule type="containsText" dxfId="338" priority="344" operator="containsText" text="閉">
      <formula>NOT(ISERROR(SEARCH("閉",R23)))</formula>
    </cfRule>
  </conditionalFormatting>
  <conditionalFormatting sqref="R22">
    <cfRule type="containsText" dxfId="337" priority="343" operator="containsText" text="工">
      <formula>NOT(ISERROR(SEARCH("工",R22)))</formula>
    </cfRule>
    <cfRule type="containsText" dxfId="336" priority="345" operator="containsText" text="休">
      <formula>NOT(ISERROR(SEARCH("休",R22)))</formula>
    </cfRule>
  </conditionalFormatting>
  <conditionalFormatting sqref="Y23">
    <cfRule type="containsText" dxfId="335" priority="336" operator="containsText" text="作">
      <formula>NOT(ISERROR(SEARCH("作",Y23)))</formula>
    </cfRule>
    <cfRule type="containsText" dxfId="334" priority="337" operator="containsText" text="天">
      <formula>NOT(ISERROR(SEARCH("天",Y23)))</formula>
    </cfRule>
    <cfRule type="containsText" dxfId="333" priority="339" operator="containsText" text="閉">
      <formula>NOT(ISERROR(SEARCH("閉",Y23)))</formula>
    </cfRule>
  </conditionalFormatting>
  <conditionalFormatting sqref="Y22">
    <cfRule type="containsText" dxfId="332" priority="338" operator="containsText" text="工">
      <formula>NOT(ISERROR(SEARCH("工",Y22)))</formula>
    </cfRule>
    <cfRule type="containsText" dxfId="331" priority="340" operator="containsText" text="休">
      <formula>NOT(ISERROR(SEARCH("休",Y22)))</formula>
    </cfRule>
  </conditionalFormatting>
  <conditionalFormatting sqref="AF23">
    <cfRule type="containsText" dxfId="330" priority="331" operator="containsText" text="作">
      <formula>NOT(ISERROR(SEARCH("作",AF23)))</formula>
    </cfRule>
    <cfRule type="containsText" dxfId="329" priority="332" operator="containsText" text="天">
      <formula>NOT(ISERROR(SEARCH("天",AF23)))</formula>
    </cfRule>
    <cfRule type="containsText" dxfId="328" priority="334" operator="containsText" text="閉">
      <formula>NOT(ISERROR(SEARCH("閉",AF23)))</formula>
    </cfRule>
  </conditionalFormatting>
  <conditionalFormatting sqref="AF22">
    <cfRule type="containsText" dxfId="327" priority="333" operator="containsText" text="工">
      <formula>NOT(ISERROR(SEARCH("工",AF22)))</formula>
    </cfRule>
    <cfRule type="containsText" dxfId="326" priority="335" operator="containsText" text="休">
      <formula>NOT(ISERROR(SEARCH("休",AF22)))</formula>
    </cfRule>
  </conditionalFormatting>
  <conditionalFormatting sqref="M23">
    <cfRule type="containsText" dxfId="325" priority="326" operator="containsText" text="作">
      <formula>NOT(ISERROR(SEARCH("作",M23)))</formula>
    </cfRule>
    <cfRule type="containsText" dxfId="324" priority="327" operator="containsText" text="天">
      <formula>NOT(ISERROR(SEARCH("天",M23)))</formula>
    </cfRule>
    <cfRule type="containsText" dxfId="323" priority="329" operator="containsText" text="閉">
      <formula>NOT(ISERROR(SEARCH("閉",M23)))</formula>
    </cfRule>
  </conditionalFormatting>
  <conditionalFormatting sqref="M22">
    <cfRule type="containsText" dxfId="322" priority="328" operator="containsText" text="工">
      <formula>NOT(ISERROR(SEARCH("工",M22)))</formula>
    </cfRule>
    <cfRule type="containsText" dxfId="321" priority="330" operator="containsText" text="休">
      <formula>NOT(ISERROR(SEARCH("休",M22)))</formula>
    </cfRule>
  </conditionalFormatting>
  <conditionalFormatting sqref="T23">
    <cfRule type="containsText" dxfId="320" priority="321" operator="containsText" text="作">
      <formula>NOT(ISERROR(SEARCH("作",T23)))</formula>
    </cfRule>
    <cfRule type="containsText" dxfId="319" priority="322" operator="containsText" text="天">
      <formula>NOT(ISERROR(SEARCH("天",T23)))</formula>
    </cfRule>
    <cfRule type="containsText" dxfId="318" priority="324" operator="containsText" text="閉">
      <formula>NOT(ISERROR(SEARCH("閉",T23)))</formula>
    </cfRule>
  </conditionalFormatting>
  <conditionalFormatting sqref="T22">
    <cfRule type="containsText" dxfId="317" priority="323" operator="containsText" text="工">
      <formula>NOT(ISERROR(SEARCH("工",T22)))</formula>
    </cfRule>
    <cfRule type="containsText" dxfId="316" priority="325" operator="containsText" text="休">
      <formula>NOT(ISERROR(SEARCH("休",T22)))</formula>
    </cfRule>
  </conditionalFormatting>
  <conditionalFormatting sqref="U23">
    <cfRule type="containsText" dxfId="315" priority="316" operator="containsText" text="作">
      <formula>NOT(ISERROR(SEARCH("作",U23)))</formula>
    </cfRule>
    <cfRule type="containsText" dxfId="314" priority="317" operator="containsText" text="天">
      <formula>NOT(ISERROR(SEARCH("天",U23)))</formula>
    </cfRule>
    <cfRule type="containsText" dxfId="313" priority="319" operator="containsText" text="閉">
      <formula>NOT(ISERROR(SEARCH("閉",U23)))</formula>
    </cfRule>
  </conditionalFormatting>
  <conditionalFormatting sqref="U22">
    <cfRule type="containsText" dxfId="312" priority="318" operator="containsText" text="工">
      <formula>NOT(ISERROR(SEARCH("工",U22)))</formula>
    </cfRule>
    <cfRule type="containsText" dxfId="311" priority="320" operator="containsText" text="休">
      <formula>NOT(ISERROR(SEARCH("休",U22)))</formula>
    </cfRule>
  </conditionalFormatting>
  <conditionalFormatting sqref="AH23">
    <cfRule type="containsText" dxfId="310" priority="311" operator="containsText" text="作">
      <formula>NOT(ISERROR(SEARCH("作",AH23)))</formula>
    </cfRule>
    <cfRule type="containsText" dxfId="309" priority="312" operator="containsText" text="天">
      <formula>NOT(ISERROR(SEARCH("天",AH23)))</formula>
    </cfRule>
    <cfRule type="containsText" dxfId="308" priority="314" operator="containsText" text="閉">
      <formula>NOT(ISERROR(SEARCH("閉",AH23)))</formula>
    </cfRule>
  </conditionalFormatting>
  <conditionalFormatting sqref="AH22">
    <cfRule type="containsText" dxfId="307" priority="313" operator="containsText" text="工">
      <formula>NOT(ISERROR(SEARCH("工",AH22)))</formula>
    </cfRule>
    <cfRule type="containsText" dxfId="306" priority="315" operator="containsText" text="休">
      <formula>NOT(ISERROR(SEARCH("休",AH22)))</formula>
    </cfRule>
  </conditionalFormatting>
  <conditionalFormatting sqref="H27">
    <cfRule type="containsText" dxfId="305" priority="306" operator="containsText" text="作">
      <formula>NOT(ISERROR(SEARCH("作",H27)))</formula>
    </cfRule>
    <cfRule type="containsText" dxfId="304" priority="307" operator="containsText" text="天">
      <formula>NOT(ISERROR(SEARCH("天",H27)))</formula>
    </cfRule>
    <cfRule type="containsText" dxfId="303" priority="309" operator="containsText" text="閉">
      <formula>NOT(ISERROR(SEARCH("閉",H27)))</formula>
    </cfRule>
  </conditionalFormatting>
  <conditionalFormatting sqref="H26">
    <cfRule type="containsText" dxfId="302" priority="308" operator="containsText" text="工">
      <formula>NOT(ISERROR(SEARCH("工",H26)))</formula>
    </cfRule>
    <cfRule type="containsText" dxfId="301" priority="310" operator="containsText" text="休">
      <formula>NOT(ISERROR(SEARCH("休",H26)))</formula>
    </cfRule>
  </conditionalFormatting>
  <conditionalFormatting sqref="O27">
    <cfRule type="containsText" dxfId="300" priority="301" operator="containsText" text="作">
      <formula>NOT(ISERROR(SEARCH("作",O27)))</formula>
    </cfRule>
    <cfRule type="containsText" dxfId="299" priority="302" operator="containsText" text="天">
      <formula>NOT(ISERROR(SEARCH("天",O27)))</formula>
    </cfRule>
    <cfRule type="containsText" dxfId="298" priority="304" operator="containsText" text="閉">
      <formula>NOT(ISERROR(SEARCH("閉",O27)))</formula>
    </cfRule>
  </conditionalFormatting>
  <conditionalFormatting sqref="O26">
    <cfRule type="containsText" dxfId="297" priority="303" operator="containsText" text="工">
      <formula>NOT(ISERROR(SEARCH("工",O26)))</formula>
    </cfRule>
    <cfRule type="containsText" dxfId="296" priority="305" operator="containsText" text="休">
      <formula>NOT(ISERROR(SEARCH("休",O26)))</formula>
    </cfRule>
  </conditionalFormatting>
  <conditionalFormatting sqref="Y27">
    <cfRule type="containsText" dxfId="295" priority="296" operator="containsText" text="作">
      <formula>NOT(ISERROR(SEARCH("作",Y27)))</formula>
    </cfRule>
    <cfRule type="containsText" dxfId="294" priority="297" operator="containsText" text="天">
      <formula>NOT(ISERROR(SEARCH("天",Y27)))</formula>
    </cfRule>
    <cfRule type="containsText" dxfId="293" priority="299" operator="containsText" text="閉">
      <formula>NOT(ISERROR(SEARCH("閉",Y27)))</formula>
    </cfRule>
  </conditionalFormatting>
  <conditionalFormatting sqref="Y26">
    <cfRule type="containsText" dxfId="292" priority="298" operator="containsText" text="工">
      <formula>NOT(ISERROR(SEARCH("工",Y26)))</formula>
    </cfRule>
    <cfRule type="containsText" dxfId="291" priority="300" operator="containsText" text="休">
      <formula>NOT(ISERROR(SEARCH("休",Y26)))</formula>
    </cfRule>
  </conditionalFormatting>
  <conditionalFormatting sqref="J27">
    <cfRule type="containsText" dxfId="290" priority="291" operator="containsText" text="作">
      <formula>NOT(ISERROR(SEARCH("作",J27)))</formula>
    </cfRule>
    <cfRule type="containsText" dxfId="289" priority="292" operator="containsText" text="天">
      <formula>NOT(ISERROR(SEARCH("天",J27)))</formula>
    </cfRule>
    <cfRule type="containsText" dxfId="288" priority="294" operator="containsText" text="閉">
      <formula>NOT(ISERROR(SEARCH("閉",J27)))</formula>
    </cfRule>
  </conditionalFormatting>
  <conditionalFormatting sqref="J26">
    <cfRule type="containsText" dxfId="287" priority="293" operator="containsText" text="工">
      <formula>NOT(ISERROR(SEARCH("工",J26)))</formula>
    </cfRule>
    <cfRule type="containsText" dxfId="286" priority="295" operator="containsText" text="休">
      <formula>NOT(ISERROR(SEARCH("休",J26)))</formula>
    </cfRule>
  </conditionalFormatting>
  <conditionalFormatting sqref="R27">
    <cfRule type="containsText" dxfId="285" priority="281" operator="containsText" text="作">
      <formula>NOT(ISERROR(SEARCH("作",R27)))</formula>
    </cfRule>
    <cfRule type="containsText" dxfId="284" priority="282" operator="containsText" text="天">
      <formula>NOT(ISERROR(SEARCH("天",R27)))</formula>
    </cfRule>
    <cfRule type="containsText" dxfId="283" priority="284" operator="containsText" text="閉">
      <formula>NOT(ISERROR(SEARCH("閉",R27)))</formula>
    </cfRule>
  </conditionalFormatting>
  <conditionalFormatting sqref="R26">
    <cfRule type="containsText" dxfId="282" priority="283" operator="containsText" text="工">
      <formula>NOT(ISERROR(SEARCH("工",R26)))</formula>
    </cfRule>
    <cfRule type="containsText" dxfId="281" priority="285" operator="containsText" text="休">
      <formula>NOT(ISERROR(SEARCH("休",R26)))</formula>
    </cfRule>
  </conditionalFormatting>
  <conditionalFormatting sqref="AC27">
    <cfRule type="containsText" dxfId="280" priority="276" operator="containsText" text="作">
      <formula>NOT(ISERROR(SEARCH("作",AC27)))</formula>
    </cfRule>
    <cfRule type="containsText" dxfId="279" priority="277" operator="containsText" text="天">
      <formula>NOT(ISERROR(SEARCH("天",AC27)))</formula>
    </cfRule>
    <cfRule type="containsText" dxfId="278" priority="279" operator="containsText" text="閉">
      <formula>NOT(ISERROR(SEARCH("閉",AC27)))</formula>
    </cfRule>
  </conditionalFormatting>
  <conditionalFormatting sqref="AC26">
    <cfRule type="containsText" dxfId="277" priority="278" operator="containsText" text="工">
      <formula>NOT(ISERROR(SEARCH("工",AC26)))</formula>
    </cfRule>
    <cfRule type="containsText" dxfId="276" priority="280" operator="containsText" text="休">
      <formula>NOT(ISERROR(SEARCH("休",AC26)))</formula>
    </cfRule>
  </conditionalFormatting>
  <conditionalFormatting sqref="AJ27">
    <cfRule type="containsText" dxfId="275" priority="271" operator="containsText" text="作">
      <formula>NOT(ISERROR(SEARCH("作",AJ27)))</formula>
    </cfRule>
    <cfRule type="containsText" dxfId="274" priority="272" operator="containsText" text="天">
      <formula>NOT(ISERROR(SEARCH("天",AJ27)))</formula>
    </cfRule>
    <cfRule type="containsText" dxfId="273" priority="274" operator="containsText" text="閉">
      <formula>NOT(ISERROR(SEARCH("閉",AJ27)))</formula>
    </cfRule>
  </conditionalFormatting>
  <conditionalFormatting sqref="AJ26">
    <cfRule type="containsText" dxfId="272" priority="273" operator="containsText" text="工">
      <formula>NOT(ISERROR(SEARCH("工",AJ26)))</formula>
    </cfRule>
    <cfRule type="containsText" dxfId="271" priority="275" operator="containsText" text="休">
      <formula>NOT(ISERROR(SEARCH("休",AJ26)))</formula>
    </cfRule>
  </conditionalFormatting>
  <conditionalFormatting sqref="AE27">
    <cfRule type="containsText" dxfId="270" priority="266" operator="containsText" text="作">
      <formula>NOT(ISERROR(SEARCH("作",AE27)))</formula>
    </cfRule>
    <cfRule type="containsText" dxfId="269" priority="267" operator="containsText" text="天">
      <formula>NOT(ISERROR(SEARCH("天",AE27)))</formula>
    </cfRule>
    <cfRule type="containsText" dxfId="268" priority="269" operator="containsText" text="閉">
      <formula>NOT(ISERROR(SEARCH("閉",AE27)))</formula>
    </cfRule>
  </conditionalFormatting>
  <conditionalFormatting sqref="AE26">
    <cfRule type="containsText" dxfId="267" priority="268" operator="containsText" text="工">
      <formula>NOT(ISERROR(SEARCH("工",AE26)))</formula>
    </cfRule>
    <cfRule type="containsText" dxfId="266" priority="270" operator="containsText" text="休">
      <formula>NOT(ISERROR(SEARCH("休",AE26)))</formula>
    </cfRule>
  </conditionalFormatting>
  <conditionalFormatting sqref="G31">
    <cfRule type="containsText" dxfId="265" priority="261" operator="containsText" text="作">
      <formula>NOT(ISERROR(SEARCH("作",G31)))</formula>
    </cfRule>
    <cfRule type="containsText" dxfId="264" priority="262" operator="containsText" text="天">
      <formula>NOT(ISERROR(SEARCH("天",G31)))</formula>
    </cfRule>
    <cfRule type="containsText" dxfId="263" priority="264" operator="containsText" text="閉">
      <formula>NOT(ISERROR(SEARCH("閉",G31)))</formula>
    </cfRule>
  </conditionalFormatting>
  <conditionalFormatting sqref="G30">
    <cfRule type="containsText" dxfId="262" priority="263" operator="containsText" text="工">
      <formula>NOT(ISERROR(SEARCH("工",G30)))</formula>
    </cfRule>
    <cfRule type="containsText" dxfId="261" priority="265" operator="containsText" text="休">
      <formula>NOT(ISERROR(SEARCH("休",G30)))</formula>
    </cfRule>
  </conditionalFormatting>
  <conditionalFormatting sqref="N31">
    <cfRule type="containsText" dxfId="260" priority="256" operator="containsText" text="作">
      <formula>NOT(ISERROR(SEARCH("作",N31)))</formula>
    </cfRule>
    <cfRule type="containsText" dxfId="259" priority="257" operator="containsText" text="天">
      <formula>NOT(ISERROR(SEARCH("天",N31)))</formula>
    </cfRule>
    <cfRule type="containsText" dxfId="258" priority="259" operator="containsText" text="閉">
      <formula>NOT(ISERROR(SEARCH("閉",N31)))</formula>
    </cfRule>
  </conditionalFormatting>
  <conditionalFormatting sqref="N30">
    <cfRule type="containsText" dxfId="257" priority="258" operator="containsText" text="工">
      <formula>NOT(ISERROR(SEARCH("工",N30)))</formula>
    </cfRule>
    <cfRule type="containsText" dxfId="256" priority="260" operator="containsText" text="休">
      <formula>NOT(ISERROR(SEARCH("休",N30)))</formula>
    </cfRule>
  </conditionalFormatting>
  <conditionalFormatting sqref="V31">
    <cfRule type="containsText" dxfId="255" priority="251" operator="containsText" text="作">
      <formula>NOT(ISERROR(SEARCH("作",V31)))</formula>
    </cfRule>
    <cfRule type="containsText" dxfId="254" priority="252" operator="containsText" text="天">
      <formula>NOT(ISERROR(SEARCH("天",V31)))</formula>
    </cfRule>
    <cfRule type="containsText" dxfId="253" priority="254" operator="containsText" text="閉">
      <formula>NOT(ISERROR(SEARCH("閉",V31)))</formula>
    </cfRule>
  </conditionalFormatting>
  <conditionalFormatting sqref="V30">
    <cfRule type="containsText" dxfId="252" priority="253" operator="containsText" text="工">
      <formula>NOT(ISERROR(SEARCH("工",V30)))</formula>
    </cfRule>
    <cfRule type="containsText" dxfId="251" priority="255" operator="containsText" text="休">
      <formula>NOT(ISERROR(SEARCH("休",V30)))</formula>
    </cfRule>
  </conditionalFormatting>
  <conditionalFormatting sqref="AB31">
    <cfRule type="containsText" dxfId="250" priority="246" operator="containsText" text="作">
      <formula>NOT(ISERROR(SEARCH("作",AB31)))</formula>
    </cfRule>
    <cfRule type="containsText" dxfId="249" priority="247" operator="containsText" text="天">
      <formula>NOT(ISERROR(SEARCH("天",AB31)))</formula>
    </cfRule>
    <cfRule type="containsText" dxfId="248" priority="249" operator="containsText" text="閉">
      <formula>NOT(ISERROR(SEARCH("閉",AB31)))</formula>
    </cfRule>
  </conditionalFormatting>
  <conditionalFormatting sqref="AB30">
    <cfRule type="containsText" dxfId="247" priority="248" operator="containsText" text="工">
      <formula>NOT(ISERROR(SEARCH("工",AB30)))</formula>
    </cfRule>
    <cfRule type="containsText" dxfId="246" priority="250" operator="containsText" text="休">
      <formula>NOT(ISERROR(SEARCH("休",AB30)))</formula>
    </cfRule>
  </conditionalFormatting>
  <conditionalFormatting sqref="AI31">
    <cfRule type="containsText" dxfId="245" priority="241" operator="containsText" text="作">
      <formula>NOT(ISERROR(SEARCH("作",AI31)))</formula>
    </cfRule>
    <cfRule type="containsText" dxfId="244" priority="242" operator="containsText" text="天">
      <formula>NOT(ISERROR(SEARCH("天",AI31)))</formula>
    </cfRule>
    <cfRule type="containsText" dxfId="243" priority="244" operator="containsText" text="閉">
      <formula>NOT(ISERROR(SEARCH("閉",AI31)))</formula>
    </cfRule>
  </conditionalFormatting>
  <conditionalFormatting sqref="AI30">
    <cfRule type="containsText" dxfId="242" priority="243" operator="containsText" text="工">
      <formula>NOT(ISERROR(SEARCH("工",AI30)))</formula>
    </cfRule>
    <cfRule type="containsText" dxfId="241" priority="245" operator="containsText" text="休">
      <formula>NOT(ISERROR(SEARCH("休",AI30)))</formula>
    </cfRule>
  </conditionalFormatting>
  <conditionalFormatting sqref="AG31">
    <cfRule type="containsText" dxfId="240" priority="236" operator="containsText" text="作">
      <formula>NOT(ISERROR(SEARCH("作",AG31)))</formula>
    </cfRule>
    <cfRule type="containsText" dxfId="239" priority="237" operator="containsText" text="天">
      <formula>NOT(ISERROR(SEARCH("天",AG31)))</formula>
    </cfRule>
    <cfRule type="containsText" dxfId="238" priority="239" operator="containsText" text="閉">
      <formula>NOT(ISERROR(SEARCH("閉",AG31)))</formula>
    </cfRule>
  </conditionalFormatting>
  <conditionalFormatting sqref="AG30">
    <cfRule type="containsText" dxfId="237" priority="238" operator="containsText" text="工">
      <formula>NOT(ISERROR(SEARCH("工",AG30)))</formula>
    </cfRule>
    <cfRule type="containsText" dxfId="236" priority="240" operator="containsText" text="休">
      <formula>NOT(ISERROR(SEARCH("休",AG30)))</formula>
    </cfRule>
  </conditionalFormatting>
  <conditionalFormatting sqref="Z31">
    <cfRule type="containsText" dxfId="235" priority="231" operator="containsText" text="作">
      <formula>NOT(ISERROR(SEARCH("作",Z31)))</formula>
    </cfRule>
    <cfRule type="containsText" dxfId="234" priority="232" operator="containsText" text="天">
      <formula>NOT(ISERROR(SEARCH("天",Z31)))</formula>
    </cfRule>
    <cfRule type="containsText" dxfId="233" priority="234" operator="containsText" text="閉">
      <formula>NOT(ISERROR(SEARCH("閉",Z31)))</formula>
    </cfRule>
  </conditionalFormatting>
  <conditionalFormatting sqref="Z30">
    <cfRule type="containsText" dxfId="232" priority="233" operator="containsText" text="工">
      <formula>NOT(ISERROR(SEARCH("工",Z30)))</formula>
    </cfRule>
    <cfRule type="containsText" dxfId="231" priority="235" operator="containsText" text="休">
      <formula>NOT(ISERROR(SEARCH("休",Z30)))</formula>
    </cfRule>
  </conditionalFormatting>
  <conditionalFormatting sqref="S31">
    <cfRule type="containsText" dxfId="230" priority="226" operator="containsText" text="作">
      <formula>NOT(ISERROR(SEARCH("作",S31)))</formula>
    </cfRule>
    <cfRule type="containsText" dxfId="229" priority="227" operator="containsText" text="天">
      <formula>NOT(ISERROR(SEARCH("天",S31)))</formula>
    </cfRule>
    <cfRule type="containsText" dxfId="228" priority="229" operator="containsText" text="閉">
      <formula>NOT(ISERROR(SEARCH("閉",S31)))</formula>
    </cfRule>
  </conditionalFormatting>
  <conditionalFormatting sqref="S30">
    <cfRule type="containsText" dxfId="227" priority="228" operator="containsText" text="工">
      <formula>NOT(ISERROR(SEARCH("工",S30)))</formula>
    </cfRule>
    <cfRule type="containsText" dxfId="226" priority="230" operator="containsText" text="休">
      <formula>NOT(ISERROR(SEARCH("休",S30)))</formula>
    </cfRule>
  </conditionalFormatting>
  <conditionalFormatting sqref="L31">
    <cfRule type="containsText" dxfId="225" priority="221" operator="containsText" text="作">
      <formula>NOT(ISERROR(SEARCH("作",L31)))</formula>
    </cfRule>
    <cfRule type="containsText" dxfId="224" priority="222" operator="containsText" text="天">
      <formula>NOT(ISERROR(SEARCH("天",L31)))</formula>
    </cfRule>
    <cfRule type="containsText" dxfId="223" priority="224" operator="containsText" text="閉">
      <formula>NOT(ISERROR(SEARCH("閉",L31)))</formula>
    </cfRule>
  </conditionalFormatting>
  <conditionalFormatting sqref="L30">
    <cfRule type="containsText" dxfId="222" priority="223" operator="containsText" text="工">
      <formula>NOT(ISERROR(SEARCH("工",L30)))</formula>
    </cfRule>
    <cfRule type="containsText" dxfId="221" priority="225" operator="containsText" text="休">
      <formula>NOT(ISERROR(SEARCH("休",L30)))</formula>
    </cfRule>
  </conditionalFormatting>
  <conditionalFormatting sqref="J35">
    <cfRule type="containsText" dxfId="220" priority="216" operator="containsText" text="作">
      <formula>NOT(ISERROR(SEARCH("作",J35)))</formula>
    </cfRule>
    <cfRule type="containsText" dxfId="219" priority="217" operator="containsText" text="天">
      <formula>NOT(ISERROR(SEARCH("天",J35)))</formula>
    </cfRule>
    <cfRule type="containsText" dxfId="218" priority="219" operator="containsText" text="閉">
      <formula>NOT(ISERROR(SEARCH("閉",J35)))</formula>
    </cfRule>
  </conditionalFormatting>
  <conditionalFormatting sqref="J34">
    <cfRule type="containsText" dxfId="217" priority="218" operator="containsText" text="工">
      <formula>NOT(ISERROR(SEARCH("工",J34)))</formula>
    </cfRule>
    <cfRule type="containsText" dxfId="216" priority="220" operator="containsText" text="休">
      <formula>NOT(ISERROR(SEARCH("休",J34)))</formula>
    </cfRule>
  </conditionalFormatting>
  <conditionalFormatting sqref="Q35">
    <cfRule type="containsText" dxfId="215" priority="211" operator="containsText" text="作">
      <formula>NOT(ISERROR(SEARCH("作",Q35)))</formula>
    </cfRule>
    <cfRule type="containsText" dxfId="214" priority="212" operator="containsText" text="天">
      <formula>NOT(ISERROR(SEARCH("天",Q35)))</formula>
    </cfRule>
    <cfRule type="containsText" dxfId="213" priority="214" operator="containsText" text="閉">
      <formula>NOT(ISERROR(SEARCH("閉",Q35)))</formula>
    </cfRule>
  </conditionalFormatting>
  <conditionalFormatting sqref="Q34">
    <cfRule type="containsText" dxfId="212" priority="213" operator="containsText" text="工">
      <formula>NOT(ISERROR(SEARCH("工",Q34)))</formula>
    </cfRule>
    <cfRule type="containsText" dxfId="211" priority="215" operator="containsText" text="休">
      <formula>NOT(ISERROR(SEARCH("休",Q34)))</formula>
    </cfRule>
  </conditionalFormatting>
  <conditionalFormatting sqref="X35">
    <cfRule type="containsText" dxfId="210" priority="206" operator="containsText" text="作">
      <formula>NOT(ISERROR(SEARCH("作",X35)))</formula>
    </cfRule>
    <cfRule type="containsText" dxfId="209" priority="207" operator="containsText" text="天">
      <formula>NOT(ISERROR(SEARCH("天",X35)))</formula>
    </cfRule>
    <cfRule type="containsText" dxfId="208" priority="209" operator="containsText" text="閉">
      <formula>NOT(ISERROR(SEARCH("閉",X35)))</formula>
    </cfRule>
  </conditionalFormatting>
  <conditionalFormatting sqref="X34">
    <cfRule type="containsText" dxfId="207" priority="208" operator="containsText" text="工">
      <formula>NOT(ISERROR(SEARCH("工",X34)))</formula>
    </cfRule>
    <cfRule type="containsText" dxfId="206" priority="210" operator="containsText" text="休">
      <formula>NOT(ISERROR(SEARCH("休",X34)))</formula>
    </cfRule>
  </conditionalFormatting>
  <conditionalFormatting sqref="AE35">
    <cfRule type="containsText" dxfId="205" priority="201" operator="containsText" text="作">
      <formula>NOT(ISERROR(SEARCH("作",AE35)))</formula>
    </cfRule>
    <cfRule type="containsText" dxfId="204" priority="202" operator="containsText" text="天">
      <formula>NOT(ISERROR(SEARCH("天",AE35)))</formula>
    </cfRule>
    <cfRule type="containsText" dxfId="203" priority="204" operator="containsText" text="閉">
      <formula>NOT(ISERROR(SEARCH("閉",AE35)))</formula>
    </cfRule>
  </conditionalFormatting>
  <conditionalFormatting sqref="AE34">
    <cfRule type="containsText" dxfId="202" priority="203" operator="containsText" text="工">
      <formula>NOT(ISERROR(SEARCH("工",AE34)))</formula>
    </cfRule>
    <cfRule type="containsText" dxfId="201" priority="205" operator="containsText" text="休">
      <formula>NOT(ISERROR(SEARCH("休",AE34)))</formula>
    </cfRule>
  </conditionalFormatting>
  <conditionalFormatting sqref="AG35">
    <cfRule type="containsText" dxfId="200" priority="196" operator="containsText" text="作">
      <formula>NOT(ISERROR(SEARCH("作",AG35)))</formula>
    </cfRule>
    <cfRule type="containsText" dxfId="199" priority="197" operator="containsText" text="天">
      <formula>NOT(ISERROR(SEARCH("天",AG35)))</formula>
    </cfRule>
    <cfRule type="containsText" dxfId="198" priority="199" operator="containsText" text="閉">
      <formula>NOT(ISERROR(SEARCH("閉",AG35)))</formula>
    </cfRule>
  </conditionalFormatting>
  <conditionalFormatting sqref="AG34">
    <cfRule type="containsText" dxfId="197" priority="198" operator="containsText" text="工">
      <formula>NOT(ISERROR(SEARCH("工",AG34)))</formula>
    </cfRule>
    <cfRule type="containsText" dxfId="196" priority="200" operator="containsText" text="休">
      <formula>NOT(ISERROR(SEARCH("休",AG34)))</formula>
    </cfRule>
  </conditionalFormatting>
  <conditionalFormatting sqref="Z35">
    <cfRule type="containsText" dxfId="195" priority="191" operator="containsText" text="作">
      <formula>NOT(ISERROR(SEARCH("作",Z35)))</formula>
    </cfRule>
    <cfRule type="containsText" dxfId="194" priority="192" operator="containsText" text="天">
      <formula>NOT(ISERROR(SEARCH("天",Z35)))</formula>
    </cfRule>
    <cfRule type="containsText" dxfId="193" priority="194" operator="containsText" text="閉">
      <formula>NOT(ISERROR(SEARCH("閉",Z35)))</formula>
    </cfRule>
  </conditionalFormatting>
  <conditionalFormatting sqref="Z34">
    <cfRule type="containsText" dxfId="192" priority="193" operator="containsText" text="工">
      <formula>NOT(ISERROR(SEARCH("工",Z34)))</formula>
    </cfRule>
    <cfRule type="containsText" dxfId="191" priority="195" operator="containsText" text="休">
      <formula>NOT(ISERROR(SEARCH("休",Z34)))</formula>
    </cfRule>
  </conditionalFormatting>
  <conditionalFormatting sqref="T35">
    <cfRule type="containsText" dxfId="190" priority="186" operator="containsText" text="作">
      <formula>NOT(ISERROR(SEARCH("作",T35)))</formula>
    </cfRule>
    <cfRule type="containsText" dxfId="189" priority="187" operator="containsText" text="天">
      <formula>NOT(ISERROR(SEARCH("天",T35)))</formula>
    </cfRule>
    <cfRule type="containsText" dxfId="188" priority="189" operator="containsText" text="閉">
      <formula>NOT(ISERROR(SEARCH("閉",T35)))</formula>
    </cfRule>
  </conditionalFormatting>
  <conditionalFormatting sqref="T34">
    <cfRule type="containsText" dxfId="187" priority="188" operator="containsText" text="工">
      <formula>NOT(ISERROR(SEARCH("工",T34)))</formula>
    </cfRule>
    <cfRule type="containsText" dxfId="186" priority="190" operator="containsText" text="休">
      <formula>NOT(ISERROR(SEARCH("休",T34)))</formula>
    </cfRule>
  </conditionalFormatting>
  <conditionalFormatting sqref="L35">
    <cfRule type="containsText" dxfId="185" priority="181" operator="containsText" text="作">
      <formula>NOT(ISERROR(SEARCH("作",L35)))</formula>
    </cfRule>
    <cfRule type="containsText" dxfId="184" priority="182" operator="containsText" text="天">
      <formula>NOT(ISERROR(SEARCH("天",L35)))</formula>
    </cfRule>
    <cfRule type="containsText" dxfId="183" priority="184" operator="containsText" text="閉">
      <formula>NOT(ISERROR(SEARCH("閉",L35)))</formula>
    </cfRule>
  </conditionalFormatting>
  <conditionalFormatting sqref="L34">
    <cfRule type="containsText" dxfId="182" priority="183" operator="containsText" text="工">
      <formula>NOT(ISERROR(SEARCH("工",L34)))</formula>
    </cfRule>
    <cfRule type="containsText" dxfId="181" priority="185" operator="containsText" text="休">
      <formula>NOT(ISERROR(SEARCH("休",L34)))</formula>
    </cfRule>
  </conditionalFormatting>
  <conditionalFormatting sqref="G39">
    <cfRule type="containsText" dxfId="180" priority="176" operator="containsText" text="作">
      <formula>NOT(ISERROR(SEARCH("作",G39)))</formula>
    </cfRule>
    <cfRule type="containsText" dxfId="179" priority="177" operator="containsText" text="天">
      <formula>NOT(ISERROR(SEARCH("天",G39)))</formula>
    </cfRule>
    <cfRule type="containsText" dxfId="178" priority="179" operator="containsText" text="閉">
      <formula>NOT(ISERROR(SEARCH("閉",G39)))</formula>
    </cfRule>
  </conditionalFormatting>
  <conditionalFormatting sqref="G38">
    <cfRule type="containsText" dxfId="177" priority="178" operator="containsText" text="工">
      <formula>NOT(ISERROR(SEARCH("工",G38)))</formula>
    </cfRule>
    <cfRule type="containsText" dxfId="176" priority="180" operator="containsText" text="休">
      <formula>NOT(ISERROR(SEARCH("休",G38)))</formula>
    </cfRule>
  </conditionalFormatting>
  <conditionalFormatting sqref="N39">
    <cfRule type="containsText" dxfId="175" priority="171" operator="containsText" text="作">
      <formula>NOT(ISERROR(SEARCH("作",N39)))</formula>
    </cfRule>
    <cfRule type="containsText" dxfId="174" priority="172" operator="containsText" text="天">
      <formula>NOT(ISERROR(SEARCH("天",N39)))</formula>
    </cfRule>
    <cfRule type="containsText" dxfId="173" priority="174" operator="containsText" text="閉">
      <formula>NOT(ISERROR(SEARCH("閉",N39)))</formula>
    </cfRule>
  </conditionalFormatting>
  <conditionalFormatting sqref="N38">
    <cfRule type="containsText" dxfId="172" priority="173" operator="containsText" text="工">
      <formula>NOT(ISERROR(SEARCH("工",N38)))</formula>
    </cfRule>
    <cfRule type="containsText" dxfId="171" priority="175" operator="containsText" text="休">
      <formula>NOT(ISERROR(SEARCH("休",N38)))</formula>
    </cfRule>
  </conditionalFormatting>
  <conditionalFormatting sqref="U39">
    <cfRule type="containsText" dxfId="170" priority="166" operator="containsText" text="作">
      <formula>NOT(ISERROR(SEARCH("作",U39)))</formula>
    </cfRule>
    <cfRule type="containsText" dxfId="169" priority="167" operator="containsText" text="天">
      <formula>NOT(ISERROR(SEARCH("天",U39)))</formula>
    </cfRule>
    <cfRule type="containsText" dxfId="168" priority="169" operator="containsText" text="閉">
      <formula>NOT(ISERROR(SEARCH("閉",U39)))</formula>
    </cfRule>
  </conditionalFormatting>
  <conditionalFormatting sqref="U38">
    <cfRule type="containsText" dxfId="167" priority="168" operator="containsText" text="工">
      <formula>NOT(ISERROR(SEARCH("工",U38)))</formula>
    </cfRule>
    <cfRule type="containsText" dxfId="166" priority="170" operator="containsText" text="休">
      <formula>NOT(ISERROR(SEARCH("休",U38)))</formula>
    </cfRule>
  </conditionalFormatting>
  <conditionalFormatting sqref="AB39">
    <cfRule type="containsText" dxfId="165" priority="161" operator="containsText" text="作">
      <formula>NOT(ISERROR(SEARCH("作",AB39)))</formula>
    </cfRule>
    <cfRule type="containsText" dxfId="164" priority="162" operator="containsText" text="天">
      <formula>NOT(ISERROR(SEARCH("天",AB39)))</formula>
    </cfRule>
    <cfRule type="containsText" dxfId="163" priority="164" operator="containsText" text="閉">
      <formula>NOT(ISERROR(SEARCH("閉",AB39)))</formula>
    </cfRule>
  </conditionalFormatting>
  <conditionalFormatting sqref="AB38">
    <cfRule type="containsText" dxfId="162" priority="163" operator="containsText" text="工">
      <formula>NOT(ISERROR(SEARCH("工",AB38)))</formula>
    </cfRule>
    <cfRule type="containsText" dxfId="161" priority="165" operator="containsText" text="休">
      <formula>NOT(ISERROR(SEARCH("休",AB38)))</formula>
    </cfRule>
  </conditionalFormatting>
  <conditionalFormatting sqref="AI39">
    <cfRule type="containsText" dxfId="160" priority="156" operator="containsText" text="作">
      <formula>NOT(ISERROR(SEARCH("作",AI39)))</formula>
    </cfRule>
    <cfRule type="containsText" dxfId="159" priority="157" operator="containsText" text="天">
      <formula>NOT(ISERROR(SEARCH("天",AI39)))</formula>
    </cfRule>
    <cfRule type="containsText" dxfId="158" priority="159" operator="containsText" text="閉">
      <formula>NOT(ISERROR(SEARCH("閉",AI39)))</formula>
    </cfRule>
  </conditionalFormatting>
  <conditionalFormatting sqref="AI38">
    <cfRule type="containsText" dxfId="157" priority="158" operator="containsText" text="工">
      <formula>NOT(ISERROR(SEARCH("工",AI38)))</formula>
    </cfRule>
    <cfRule type="containsText" dxfId="156" priority="160" operator="containsText" text="休">
      <formula>NOT(ISERROR(SEARCH("休",AI38)))</formula>
    </cfRule>
  </conditionalFormatting>
  <conditionalFormatting sqref="W39">
    <cfRule type="containsText" dxfId="155" priority="151" operator="containsText" text="作">
      <formula>NOT(ISERROR(SEARCH("作",W39)))</formula>
    </cfRule>
    <cfRule type="containsText" dxfId="154" priority="152" operator="containsText" text="天">
      <formula>NOT(ISERROR(SEARCH("天",W39)))</formula>
    </cfRule>
    <cfRule type="containsText" dxfId="153" priority="154" operator="containsText" text="閉">
      <formula>NOT(ISERROR(SEARCH("閉",W39)))</formula>
    </cfRule>
  </conditionalFormatting>
  <conditionalFormatting sqref="W38">
    <cfRule type="containsText" dxfId="152" priority="153" operator="containsText" text="工">
      <formula>NOT(ISERROR(SEARCH("工",W38)))</formula>
    </cfRule>
    <cfRule type="containsText" dxfId="151" priority="155" operator="containsText" text="休">
      <formula>NOT(ISERROR(SEARCH("休",W38)))</formula>
    </cfRule>
  </conditionalFormatting>
  <conditionalFormatting sqref="P39">
    <cfRule type="containsText" dxfId="150" priority="146" operator="containsText" text="作">
      <formula>NOT(ISERROR(SEARCH("作",P39)))</formula>
    </cfRule>
    <cfRule type="containsText" dxfId="149" priority="147" operator="containsText" text="天">
      <formula>NOT(ISERROR(SEARCH("天",P39)))</formula>
    </cfRule>
    <cfRule type="containsText" dxfId="148" priority="149" operator="containsText" text="閉">
      <formula>NOT(ISERROR(SEARCH("閉",P39)))</formula>
    </cfRule>
  </conditionalFormatting>
  <conditionalFormatting sqref="P38">
    <cfRule type="containsText" dxfId="147" priority="148" operator="containsText" text="工">
      <formula>NOT(ISERROR(SEARCH("工",P38)))</formula>
    </cfRule>
    <cfRule type="containsText" dxfId="146" priority="150" operator="containsText" text="休">
      <formula>NOT(ISERROR(SEARCH("休",P38)))</formula>
    </cfRule>
  </conditionalFormatting>
  <conditionalFormatting sqref="J39">
    <cfRule type="containsText" dxfId="145" priority="141" operator="containsText" text="作">
      <formula>NOT(ISERROR(SEARCH("作",J39)))</formula>
    </cfRule>
    <cfRule type="containsText" dxfId="144" priority="142" operator="containsText" text="天">
      <formula>NOT(ISERROR(SEARCH("天",J39)))</formula>
    </cfRule>
    <cfRule type="containsText" dxfId="143" priority="144" operator="containsText" text="閉">
      <formula>NOT(ISERROR(SEARCH("閉",J39)))</formula>
    </cfRule>
  </conditionalFormatting>
  <conditionalFormatting sqref="J38">
    <cfRule type="containsText" dxfId="142" priority="143" operator="containsText" text="工">
      <formula>NOT(ISERROR(SEARCH("工",J38)))</formula>
    </cfRule>
    <cfRule type="containsText" dxfId="141" priority="145" operator="containsText" text="休">
      <formula>NOT(ISERROR(SEARCH("休",J38)))</formula>
    </cfRule>
  </conditionalFormatting>
  <conditionalFormatting sqref="L43">
    <cfRule type="containsText" dxfId="140" priority="136" operator="containsText" text="作">
      <formula>NOT(ISERROR(SEARCH("作",L43)))</formula>
    </cfRule>
    <cfRule type="containsText" dxfId="139" priority="137" operator="containsText" text="天">
      <formula>NOT(ISERROR(SEARCH("天",L43)))</formula>
    </cfRule>
    <cfRule type="containsText" dxfId="138" priority="139" operator="containsText" text="閉">
      <formula>NOT(ISERROR(SEARCH("閉",L43)))</formula>
    </cfRule>
  </conditionalFormatting>
  <conditionalFormatting sqref="L42">
    <cfRule type="containsText" dxfId="137" priority="138" operator="containsText" text="工">
      <formula>NOT(ISERROR(SEARCH("工",L42)))</formula>
    </cfRule>
    <cfRule type="containsText" dxfId="136" priority="140" operator="containsText" text="休">
      <formula>NOT(ISERROR(SEARCH("休",L42)))</formula>
    </cfRule>
  </conditionalFormatting>
  <conditionalFormatting sqref="S43">
    <cfRule type="containsText" dxfId="135" priority="131" operator="containsText" text="作">
      <formula>NOT(ISERROR(SEARCH("作",S43)))</formula>
    </cfRule>
    <cfRule type="containsText" dxfId="134" priority="132" operator="containsText" text="天">
      <formula>NOT(ISERROR(SEARCH("天",S43)))</formula>
    </cfRule>
    <cfRule type="containsText" dxfId="133" priority="134" operator="containsText" text="閉">
      <formula>NOT(ISERROR(SEARCH("閉",S43)))</formula>
    </cfRule>
  </conditionalFormatting>
  <conditionalFormatting sqref="S42">
    <cfRule type="containsText" dxfId="132" priority="133" operator="containsText" text="工">
      <formula>NOT(ISERROR(SEARCH("工",S42)))</formula>
    </cfRule>
    <cfRule type="containsText" dxfId="131" priority="135" operator="containsText" text="休">
      <formula>NOT(ISERROR(SEARCH("休",S42)))</formula>
    </cfRule>
  </conditionalFormatting>
  <conditionalFormatting sqref="Z43">
    <cfRule type="containsText" dxfId="130" priority="126" operator="containsText" text="作">
      <formula>NOT(ISERROR(SEARCH("作",Z43)))</formula>
    </cfRule>
    <cfRule type="containsText" dxfId="129" priority="127" operator="containsText" text="天">
      <formula>NOT(ISERROR(SEARCH("天",Z43)))</formula>
    </cfRule>
    <cfRule type="containsText" dxfId="128" priority="129" operator="containsText" text="閉">
      <formula>NOT(ISERROR(SEARCH("閉",Z43)))</formula>
    </cfRule>
  </conditionalFormatting>
  <conditionalFormatting sqref="Z42">
    <cfRule type="containsText" dxfId="127" priority="128" operator="containsText" text="工">
      <formula>NOT(ISERROR(SEARCH("工",Z42)))</formula>
    </cfRule>
    <cfRule type="containsText" dxfId="126" priority="130" operator="containsText" text="休">
      <formula>NOT(ISERROR(SEARCH("休",Z42)))</formula>
    </cfRule>
  </conditionalFormatting>
  <conditionalFormatting sqref="AG43">
    <cfRule type="containsText" dxfId="125" priority="121" operator="containsText" text="作">
      <formula>NOT(ISERROR(SEARCH("作",AG43)))</formula>
    </cfRule>
    <cfRule type="containsText" dxfId="124" priority="122" operator="containsText" text="天">
      <formula>NOT(ISERROR(SEARCH("天",AG43)))</formula>
    </cfRule>
    <cfRule type="containsText" dxfId="123" priority="124" operator="containsText" text="閉">
      <formula>NOT(ISERROR(SEARCH("閉",AG43)))</formula>
    </cfRule>
  </conditionalFormatting>
  <conditionalFormatting sqref="AG42">
    <cfRule type="containsText" dxfId="122" priority="123" operator="containsText" text="工">
      <formula>NOT(ISERROR(SEARCH("工",AG42)))</formula>
    </cfRule>
    <cfRule type="containsText" dxfId="121" priority="125" operator="containsText" text="休">
      <formula>NOT(ISERROR(SEARCH("休",AG42)))</formula>
    </cfRule>
  </conditionalFormatting>
  <conditionalFormatting sqref="AB43">
    <cfRule type="containsText" dxfId="120" priority="116" operator="containsText" text="作">
      <formula>NOT(ISERROR(SEARCH("作",AB43)))</formula>
    </cfRule>
    <cfRule type="containsText" dxfId="119" priority="117" operator="containsText" text="天">
      <formula>NOT(ISERROR(SEARCH("天",AB43)))</formula>
    </cfRule>
    <cfRule type="containsText" dxfId="118" priority="119" operator="containsText" text="閉">
      <formula>NOT(ISERROR(SEARCH("閉",AB43)))</formula>
    </cfRule>
  </conditionalFormatting>
  <conditionalFormatting sqref="AB42">
    <cfRule type="containsText" dxfId="117" priority="118" operator="containsText" text="工">
      <formula>NOT(ISERROR(SEARCH("工",AB42)))</formula>
    </cfRule>
    <cfRule type="containsText" dxfId="116" priority="120" operator="containsText" text="休">
      <formula>NOT(ISERROR(SEARCH("休",AB42)))</formula>
    </cfRule>
  </conditionalFormatting>
  <conditionalFormatting sqref="U43">
    <cfRule type="containsText" dxfId="115" priority="111" operator="containsText" text="作">
      <formula>NOT(ISERROR(SEARCH("作",U43)))</formula>
    </cfRule>
    <cfRule type="containsText" dxfId="114" priority="112" operator="containsText" text="天">
      <formula>NOT(ISERROR(SEARCH("天",U43)))</formula>
    </cfRule>
    <cfRule type="containsText" dxfId="113" priority="114" operator="containsText" text="閉">
      <formula>NOT(ISERROR(SEARCH("閉",U43)))</formula>
    </cfRule>
  </conditionalFormatting>
  <conditionalFormatting sqref="U42">
    <cfRule type="containsText" dxfId="112" priority="113" operator="containsText" text="工">
      <formula>NOT(ISERROR(SEARCH("工",U42)))</formula>
    </cfRule>
    <cfRule type="containsText" dxfId="111" priority="115" operator="containsText" text="休">
      <formula>NOT(ISERROR(SEARCH("休",U42)))</formula>
    </cfRule>
  </conditionalFormatting>
  <conditionalFormatting sqref="N43">
    <cfRule type="containsText" dxfId="110" priority="106" operator="containsText" text="作">
      <formula>NOT(ISERROR(SEARCH("作",N43)))</formula>
    </cfRule>
    <cfRule type="containsText" dxfId="109" priority="107" operator="containsText" text="天">
      <formula>NOT(ISERROR(SEARCH("天",N43)))</formula>
    </cfRule>
    <cfRule type="containsText" dxfId="108" priority="109" operator="containsText" text="閉">
      <formula>NOT(ISERROR(SEARCH("閉",N43)))</formula>
    </cfRule>
  </conditionalFormatting>
  <conditionalFormatting sqref="N42">
    <cfRule type="containsText" dxfId="107" priority="108" operator="containsText" text="工">
      <formula>NOT(ISERROR(SEARCH("工",N42)))</formula>
    </cfRule>
    <cfRule type="containsText" dxfId="106" priority="110" operator="containsText" text="休">
      <formula>NOT(ISERROR(SEARCH("休",N42)))</formula>
    </cfRule>
  </conditionalFormatting>
  <conditionalFormatting sqref="G43">
    <cfRule type="containsText" dxfId="105" priority="101" operator="containsText" text="作">
      <formula>NOT(ISERROR(SEARCH("作",G43)))</formula>
    </cfRule>
    <cfRule type="containsText" dxfId="104" priority="102" operator="containsText" text="天">
      <formula>NOT(ISERROR(SEARCH("天",G43)))</formula>
    </cfRule>
    <cfRule type="containsText" dxfId="103" priority="104" operator="containsText" text="閉">
      <formula>NOT(ISERROR(SEARCH("閉",G43)))</formula>
    </cfRule>
  </conditionalFormatting>
  <conditionalFormatting sqref="G42">
    <cfRule type="containsText" dxfId="102" priority="103" operator="containsText" text="工">
      <formula>NOT(ISERROR(SEARCH("工",G42)))</formula>
    </cfRule>
    <cfRule type="containsText" dxfId="101" priority="105" operator="containsText" text="休">
      <formula>NOT(ISERROR(SEARCH("休",G42)))</formula>
    </cfRule>
  </conditionalFormatting>
  <conditionalFormatting sqref="P47">
    <cfRule type="containsText" dxfId="100" priority="96" operator="containsText" text="作">
      <formula>NOT(ISERROR(SEARCH("作",P47)))</formula>
    </cfRule>
    <cfRule type="containsText" dxfId="99" priority="97" operator="containsText" text="天">
      <formula>NOT(ISERROR(SEARCH("天",P47)))</formula>
    </cfRule>
    <cfRule type="containsText" dxfId="98" priority="99" operator="containsText" text="閉">
      <formula>NOT(ISERROR(SEARCH("閉",P47)))</formula>
    </cfRule>
  </conditionalFormatting>
  <conditionalFormatting sqref="P46">
    <cfRule type="containsText" dxfId="97" priority="98" operator="containsText" text="工">
      <formula>NOT(ISERROR(SEARCH("工",P46)))</formula>
    </cfRule>
    <cfRule type="containsText" dxfId="96" priority="100" operator="containsText" text="休">
      <formula>NOT(ISERROR(SEARCH("休",P46)))</formula>
    </cfRule>
  </conditionalFormatting>
  <conditionalFormatting sqref="W47">
    <cfRule type="containsText" dxfId="95" priority="91" operator="containsText" text="作">
      <formula>NOT(ISERROR(SEARCH("作",W47)))</formula>
    </cfRule>
    <cfRule type="containsText" dxfId="94" priority="92" operator="containsText" text="天">
      <formula>NOT(ISERROR(SEARCH("天",W47)))</formula>
    </cfRule>
    <cfRule type="containsText" dxfId="93" priority="94" operator="containsText" text="閉">
      <formula>NOT(ISERROR(SEARCH("閉",W47)))</formula>
    </cfRule>
  </conditionalFormatting>
  <conditionalFormatting sqref="W46">
    <cfRule type="containsText" dxfId="92" priority="93" operator="containsText" text="工">
      <formula>NOT(ISERROR(SEARCH("工",W46)))</formula>
    </cfRule>
    <cfRule type="containsText" dxfId="91" priority="95" operator="containsText" text="休">
      <formula>NOT(ISERROR(SEARCH("休",W46)))</formula>
    </cfRule>
  </conditionalFormatting>
  <conditionalFormatting sqref="AD47">
    <cfRule type="containsText" dxfId="90" priority="86" operator="containsText" text="作">
      <formula>NOT(ISERROR(SEARCH("作",AD47)))</formula>
    </cfRule>
    <cfRule type="containsText" dxfId="89" priority="87" operator="containsText" text="天">
      <formula>NOT(ISERROR(SEARCH("天",AD47)))</formula>
    </cfRule>
    <cfRule type="containsText" dxfId="88" priority="89" operator="containsText" text="閉">
      <formula>NOT(ISERROR(SEARCH("閉",AD47)))</formula>
    </cfRule>
  </conditionalFormatting>
  <conditionalFormatting sqref="AD46">
    <cfRule type="containsText" dxfId="87" priority="88" operator="containsText" text="工">
      <formula>NOT(ISERROR(SEARCH("工",AD46)))</formula>
    </cfRule>
    <cfRule type="containsText" dxfId="86" priority="90" operator="containsText" text="休">
      <formula>NOT(ISERROR(SEARCH("休",AD46)))</formula>
    </cfRule>
  </conditionalFormatting>
  <conditionalFormatting sqref="AK47">
    <cfRule type="containsText" dxfId="85" priority="81" operator="containsText" text="作">
      <formula>NOT(ISERROR(SEARCH("作",AK47)))</formula>
    </cfRule>
    <cfRule type="containsText" dxfId="84" priority="82" operator="containsText" text="天">
      <formula>NOT(ISERROR(SEARCH("天",AK47)))</formula>
    </cfRule>
    <cfRule type="containsText" dxfId="83" priority="84" operator="containsText" text="閉">
      <formula>NOT(ISERROR(SEARCH("閉",AK47)))</formula>
    </cfRule>
  </conditionalFormatting>
  <conditionalFormatting sqref="AK46">
    <cfRule type="containsText" dxfId="82" priority="83" operator="containsText" text="工">
      <formula>NOT(ISERROR(SEARCH("工",AK46)))</formula>
    </cfRule>
    <cfRule type="containsText" dxfId="81" priority="85" operator="containsText" text="休">
      <formula>NOT(ISERROR(SEARCH("休",AK46)))</formula>
    </cfRule>
  </conditionalFormatting>
  <conditionalFormatting sqref="AF47">
    <cfRule type="containsText" dxfId="80" priority="76" operator="containsText" text="作">
      <formula>NOT(ISERROR(SEARCH("作",AF47)))</formula>
    </cfRule>
    <cfRule type="containsText" dxfId="79" priority="77" operator="containsText" text="天">
      <formula>NOT(ISERROR(SEARCH("天",AF47)))</formula>
    </cfRule>
    <cfRule type="containsText" dxfId="78" priority="79" operator="containsText" text="閉">
      <formula>NOT(ISERROR(SEARCH("閉",AF47)))</formula>
    </cfRule>
  </conditionalFormatting>
  <conditionalFormatting sqref="AF46">
    <cfRule type="containsText" dxfId="77" priority="78" operator="containsText" text="工">
      <formula>NOT(ISERROR(SEARCH("工",AF46)))</formula>
    </cfRule>
    <cfRule type="containsText" dxfId="76" priority="80" operator="containsText" text="休">
      <formula>NOT(ISERROR(SEARCH("休",AF46)))</formula>
    </cfRule>
  </conditionalFormatting>
  <conditionalFormatting sqref="Y47">
    <cfRule type="containsText" dxfId="75" priority="71" operator="containsText" text="作">
      <formula>NOT(ISERROR(SEARCH("作",Y47)))</formula>
    </cfRule>
    <cfRule type="containsText" dxfId="74" priority="72" operator="containsText" text="天">
      <formula>NOT(ISERROR(SEARCH("天",Y47)))</formula>
    </cfRule>
    <cfRule type="containsText" dxfId="73" priority="74" operator="containsText" text="閉">
      <formula>NOT(ISERROR(SEARCH("閉",Y47)))</formula>
    </cfRule>
  </conditionalFormatting>
  <conditionalFormatting sqref="Y46">
    <cfRule type="containsText" dxfId="72" priority="73" operator="containsText" text="工">
      <formula>NOT(ISERROR(SEARCH("工",Y46)))</formula>
    </cfRule>
    <cfRule type="containsText" dxfId="71" priority="75" operator="containsText" text="休">
      <formula>NOT(ISERROR(SEARCH("休",Y46)))</formula>
    </cfRule>
  </conditionalFormatting>
  <conditionalFormatting sqref="S47">
    <cfRule type="containsText" dxfId="70" priority="66" operator="containsText" text="作">
      <formula>NOT(ISERROR(SEARCH("作",S47)))</formula>
    </cfRule>
    <cfRule type="containsText" dxfId="69" priority="67" operator="containsText" text="天">
      <formula>NOT(ISERROR(SEARCH("天",S47)))</formula>
    </cfRule>
    <cfRule type="containsText" dxfId="68" priority="69" operator="containsText" text="閉">
      <formula>NOT(ISERROR(SEARCH("閉",S47)))</formula>
    </cfRule>
  </conditionalFormatting>
  <conditionalFormatting sqref="S46">
    <cfRule type="containsText" dxfId="67" priority="68" operator="containsText" text="工">
      <formula>NOT(ISERROR(SEARCH("工",S46)))</formula>
    </cfRule>
    <cfRule type="containsText" dxfId="66" priority="70" operator="containsText" text="休">
      <formula>NOT(ISERROR(SEARCH("休",S46)))</formula>
    </cfRule>
  </conditionalFormatting>
  <conditionalFormatting sqref="K47">
    <cfRule type="containsText" dxfId="65" priority="61" operator="containsText" text="作">
      <formula>NOT(ISERROR(SEARCH("作",K47)))</formula>
    </cfRule>
    <cfRule type="containsText" dxfId="64" priority="62" operator="containsText" text="天">
      <formula>NOT(ISERROR(SEARCH("天",K47)))</formula>
    </cfRule>
    <cfRule type="containsText" dxfId="63" priority="64" operator="containsText" text="閉">
      <formula>NOT(ISERROR(SEARCH("閉",K47)))</formula>
    </cfRule>
  </conditionalFormatting>
  <conditionalFormatting sqref="K46">
    <cfRule type="containsText" dxfId="62" priority="63" operator="containsText" text="工">
      <formula>NOT(ISERROR(SEARCH("工",K46)))</formula>
    </cfRule>
    <cfRule type="containsText" dxfId="61" priority="65" operator="containsText" text="休">
      <formula>NOT(ISERROR(SEARCH("休",K46)))</formula>
    </cfRule>
  </conditionalFormatting>
  <conditionalFormatting sqref="H51">
    <cfRule type="containsText" dxfId="60" priority="56" operator="containsText" text="作">
      <formula>NOT(ISERROR(SEARCH("作",H51)))</formula>
    </cfRule>
    <cfRule type="containsText" dxfId="59" priority="57" operator="containsText" text="天">
      <formula>NOT(ISERROR(SEARCH("天",H51)))</formula>
    </cfRule>
    <cfRule type="containsText" dxfId="58" priority="59" operator="containsText" text="閉">
      <formula>NOT(ISERROR(SEARCH("閉",H51)))</formula>
    </cfRule>
  </conditionalFormatting>
  <conditionalFormatting sqref="H50">
    <cfRule type="containsText" dxfId="57" priority="58" operator="containsText" text="工">
      <formula>NOT(ISERROR(SEARCH("工",H50)))</formula>
    </cfRule>
    <cfRule type="containsText" dxfId="56" priority="60" operator="containsText" text="休">
      <formula>NOT(ISERROR(SEARCH("休",H50)))</formula>
    </cfRule>
  </conditionalFormatting>
  <conditionalFormatting sqref="O51">
    <cfRule type="containsText" dxfId="55" priority="51" operator="containsText" text="作">
      <formula>NOT(ISERROR(SEARCH("作",O51)))</formula>
    </cfRule>
    <cfRule type="containsText" dxfId="54" priority="52" operator="containsText" text="天">
      <formula>NOT(ISERROR(SEARCH("天",O51)))</formula>
    </cfRule>
    <cfRule type="containsText" dxfId="53" priority="54" operator="containsText" text="閉">
      <formula>NOT(ISERROR(SEARCH("閉",O51)))</formula>
    </cfRule>
  </conditionalFormatting>
  <conditionalFormatting sqref="O50">
    <cfRule type="containsText" dxfId="52" priority="53" operator="containsText" text="工">
      <formula>NOT(ISERROR(SEARCH("工",O50)))</formula>
    </cfRule>
    <cfRule type="containsText" dxfId="51" priority="55" operator="containsText" text="休">
      <formula>NOT(ISERROR(SEARCH("休",O50)))</formula>
    </cfRule>
  </conditionalFormatting>
  <conditionalFormatting sqref="M51">
    <cfRule type="containsText" dxfId="50" priority="46" operator="containsText" text="作">
      <formula>NOT(ISERROR(SEARCH("作",M51)))</formula>
    </cfRule>
    <cfRule type="containsText" dxfId="49" priority="47" operator="containsText" text="天">
      <formula>NOT(ISERROR(SEARCH("天",M51)))</formula>
    </cfRule>
    <cfRule type="containsText" dxfId="48" priority="49" operator="containsText" text="閉">
      <formula>NOT(ISERROR(SEARCH("閉",M51)))</formula>
    </cfRule>
  </conditionalFormatting>
  <conditionalFormatting sqref="M50">
    <cfRule type="containsText" dxfId="47" priority="48" operator="containsText" text="工">
      <formula>NOT(ISERROR(SEARCH("工",M50)))</formula>
    </cfRule>
    <cfRule type="containsText" dxfId="46" priority="50" operator="containsText" text="休">
      <formula>NOT(ISERROR(SEARCH("休",M50)))</formula>
    </cfRule>
  </conditionalFormatting>
  <conditionalFormatting sqref="T51">
    <cfRule type="containsText" dxfId="45" priority="41" operator="containsText" text="作">
      <formula>NOT(ISERROR(SEARCH("作",T51)))</formula>
    </cfRule>
    <cfRule type="containsText" dxfId="44" priority="42" operator="containsText" text="天">
      <formula>NOT(ISERROR(SEARCH("天",T51)))</formula>
    </cfRule>
    <cfRule type="containsText" dxfId="43" priority="44" operator="containsText" text="閉">
      <formula>NOT(ISERROR(SEARCH("閉",T51)))</formula>
    </cfRule>
  </conditionalFormatting>
  <conditionalFormatting sqref="T50">
    <cfRule type="containsText" dxfId="42" priority="43" operator="containsText" text="工">
      <formula>NOT(ISERROR(SEARCH("工",T50)))</formula>
    </cfRule>
    <cfRule type="containsText" dxfId="41" priority="45" operator="containsText" text="休">
      <formula>NOT(ISERROR(SEARCH("休",T50)))</formula>
    </cfRule>
  </conditionalFormatting>
  <conditionalFormatting sqref="AA51">
    <cfRule type="containsText" dxfId="40" priority="36" operator="containsText" text="作">
      <formula>NOT(ISERROR(SEARCH("作",AA51)))</formula>
    </cfRule>
    <cfRule type="containsText" dxfId="39" priority="37" operator="containsText" text="天">
      <formula>NOT(ISERROR(SEARCH("天",AA51)))</formula>
    </cfRule>
    <cfRule type="containsText" dxfId="38" priority="39" operator="containsText" text="閉">
      <formula>NOT(ISERROR(SEARCH("閉",AA51)))</formula>
    </cfRule>
  </conditionalFormatting>
  <conditionalFormatting sqref="AA50">
    <cfRule type="containsText" dxfId="37" priority="38" operator="containsText" text="工">
      <formula>NOT(ISERROR(SEARCH("工",AA50)))</formula>
    </cfRule>
    <cfRule type="containsText" dxfId="36" priority="40" operator="containsText" text="休">
      <formula>NOT(ISERROR(SEARCH("休",AA50)))</formula>
    </cfRule>
  </conditionalFormatting>
  <conditionalFormatting sqref="AH51">
    <cfRule type="containsText" dxfId="35" priority="31" operator="containsText" text="作">
      <formula>NOT(ISERROR(SEARCH("作",AH51)))</formula>
    </cfRule>
    <cfRule type="containsText" dxfId="34" priority="32" operator="containsText" text="天">
      <formula>NOT(ISERROR(SEARCH("天",AH51)))</formula>
    </cfRule>
    <cfRule type="containsText" dxfId="33" priority="34" operator="containsText" text="閉">
      <formula>NOT(ISERROR(SEARCH("閉",AH51)))</formula>
    </cfRule>
  </conditionalFormatting>
  <conditionalFormatting sqref="AH50">
    <cfRule type="containsText" dxfId="32" priority="33" operator="containsText" text="工">
      <formula>NOT(ISERROR(SEARCH("工",AH50)))</formula>
    </cfRule>
    <cfRule type="containsText" dxfId="31" priority="35" operator="containsText" text="休">
      <formula>NOT(ISERROR(SEARCH("休",AH50)))</formula>
    </cfRule>
  </conditionalFormatting>
  <conditionalFormatting sqref="V51">
    <cfRule type="containsText" dxfId="30" priority="26" operator="containsText" text="作">
      <formula>NOT(ISERROR(SEARCH("作",V51)))</formula>
    </cfRule>
    <cfRule type="containsText" dxfId="29" priority="27" operator="containsText" text="天">
      <formula>NOT(ISERROR(SEARCH("天",V51)))</formula>
    </cfRule>
    <cfRule type="containsText" dxfId="28" priority="29" operator="containsText" text="閉">
      <formula>NOT(ISERROR(SEARCH("閉",V51)))</formula>
    </cfRule>
  </conditionalFormatting>
  <conditionalFormatting sqref="V50">
    <cfRule type="containsText" dxfId="27" priority="28" operator="containsText" text="工">
      <formula>NOT(ISERROR(SEARCH("工",V50)))</formula>
    </cfRule>
    <cfRule type="containsText" dxfId="26" priority="30" operator="containsText" text="休">
      <formula>NOT(ISERROR(SEARCH("休",V50)))</formula>
    </cfRule>
  </conditionalFormatting>
  <conditionalFormatting sqref="AD51">
    <cfRule type="containsText" dxfId="25" priority="21" operator="containsText" text="作">
      <formula>NOT(ISERROR(SEARCH("作",AD51)))</formula>
    </cfRule>
    <cfRule type="containsText" dxfId="24" priority="22" operator="containsText" text="天">
      <formula>NOT(ISERROR(SEARCH("天",AD51)))</formula>
    </cfRule>
    <cfRule type="containsText" dxfId="23" priority="24" operator="containsText" text="閉">
      <formula>NOT(ISERROR(SEARCH("閉",AD51)))</formula>
    </cfRule>
  </conditionalFormatting>
  <conditionalFormatting sqref="AD50">
    <cfRule type="containsText" dxfId="22" priority="23" operator="containsText" text="工">
      <formula>NOT(ISERROR(SEARCH("工",AD50)))</formula>
    </cfRule>
    <cfRule type="containsText" dxfId="21" priority="25" operator="containsText" text="休">
      <formula>NOT(ISERROR(SEARCH("休",AD50)))</formula>
    </cfRule>
  </conditionalFormatting>
  <conditionalFormatting sqref="H55">
    <cfRule type="containsText" dxfId="20" priority="16" operator="containsText" text="作">
      <formula>NOT(ISERROR(SEARCH("作",H55)))</formula>
    </cfRule>
    <cfRule type="containsText" dxfId="19" priority="17" operator="containsText" text="天">
      <formula>NOT(ISERROR(SEARCH("天",H55)))</formula>
    </cfRule>
    <cfRule type="containsText" dxfId="18" priority="19" operator="containsText" text="閉">
      <formula>NOT(ISERROR(SEARCH("閉",H55)))</formula>
    </cfRule>
  </conditionalFormatting>
  <conditionalFormatting sqref="H54">
    <cfRule type="containsText" dxfId="17" priority="18" operator="containsText" text="工">
      <formula>NOT(ISERROR(SEARCH("工",H54)))</formula>
    </cfRule>
    <cfRule type="containsText" dxfId="16" priority="20" operator="containsText" text="休">
      <formula>NOT(ISERROR(SEARCH("休",H54)))</formula>
    </cfRule>
  </conditionalFormatting>
  <conditionalFormatting sqref="O55">
    <cfRule type="containsText" dxfId="15" priority="11" operator="containsText" text="作">
      <formula>NOT(ISERROR(SEARCH("作",O55)))</formula>
    </cfRule>
    <cfRule type="containsText" dxfId="14" priority="12" operator="containsText" text="天">
      <formula>NOT(ISERROR(SEARCH("天",O55)))</formula>
    </cfRule>
    <cfRule type="containsText" dxfId="13" priority="14" operator="containsText" text="閉">
      <formula>NOT(ISERROR(SEARCH("閉",O55)))</formula>
    </cfRule>
  </conditionalFormatting>
  <conditionalFormatting sqref="O54">
    <cfRule type="containsText" dxfId="12" priority="13" operator="containsText" text="工">
      <formula>NOT(ISERROR(SEARCH("工",O54)))</formula>
    </cfRule>
    <cfRule type="containsText" dxfId="11" priority="15" operator="containsText" text="休">
      <formula>NOT(ISERROR(SEARCH("休",O54)))</formula>
    </cfRule>
  </conditionalFormatting>
  <conditionalFormatting sqref="M55">
    <cfRule type="containsText" dxfId="10" priority="6" operator="containsText" text="作">
      <formula>NOT(ISERROR(SEARCH("作",M55)))</formula>
    </cfRule>
    <cfRule type="containsText" dxfId="9" priority="7" operator="containsText" text="天">
      <formula>NOT(ISERROR(SEARCH("天",M55)))</formula>
    </cfRule>
    <cfRule type="containsText" dxfId="8" priority="9" operator="containsText" text="閉">
      <formula>NOT(ISERROR(SEARCH("閉",M55)))</formula>
    </cfRule>
  </conditionalFormatting>
  <conditionalFormatting sqref="M54">
    <cfRule type="containsText" dxfId="7" priority="8" operator="containsText" text="工">
      <formula>NOT(ISERROR(SEARCH("工",M54)))</formula>
    </cfRule>
    <cfRule type="containsText" dxfId="6" priority="10" operator="containsText" text="休">
      <formula>NOT(ISERROR(SEARCH("休",M54)))</formula>
    </cfRule>
  </conditionalFormatting>
  <conditionalFormatting sqref="T55">
    <cfRule type="containsText" dxfId="5" priority="1" operator="containsText" text="作">
      <formula>NOT(ISERROR(SEARCH("作",T55)))</formula>
    </cfRule>
    <cfRule type="containsText" dxfId="4" priority="2" operator="containsText" text="天">
      <formula>NOT(ISERROR(SEARCH("天",T55)))</formula>
    </cfRule>
    <cfRule type="containsText" dxfId="3" priority="4" operator="containsText" text="閉">
      <formula>NOT(ISERROR(SEARCH("閉",T55)))</formula>
    </cfRule>
  </conditionalFormatting>
  <conditionalFormatting sqref="T54">
    <cfRule type="containsText" dxfId="2" priority="3" operator="containsText" text="工">
      <formula>NOT(ISERROR(SEARCH("工",T54)))</formula>
    </cfRule>
    <cfRule type="containsText" dxfId="1" priority="5" operator="containsText" text="休">
      <formula>NOT(ISERROR(SEARCH("休",T54)))</formula>
    </cfRule>
  </conditionalFormatting>
  <dataValidations count="3">
    <dataValidation type="list" allowBlank="1" showInputMessage="1" showErrorMessage="1" sqref="G51:AK51 G15:AK15 G19:AK19 G11:AK11 G47:AK47 G23:AK23 G27:AK27 G31:AK31 G35:AK35 G39:AK39 G43:AK43 G55:AK55">
      <formula1>"作,天,閉"</formula1>
    </dataValidation>
    <dataValidation type="list" allowBlank="1" showInputMessage="1" showErrorMessage="1" sqref="AK29 AI49">
      <formula1>#REF!</formula1>
    </dataValidation>
    <dataValidation type="list" allowBlank="1" showInputMessage="1" showErrorMessage="1" sqref="G22:AK22 G14:AK14 G18:AK18 G10:AK10 G38:AK38 G26:AK26 G30:AK30 G34:AK34 G50:AK50 G42:AK42 G46:AK46 G54:AK54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6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00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様式１（記入例　12か月分）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2024-12-09T05:01:38Z</dcterms:modified>
</cp:coreProperties>
</file>