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1320\Desktop\080403\"/>
    </mc:Choice>
  </mc:AlternateContent>
  <xr:revisionPtr revIDLastSave="0" documentId="13_ncr:1_{0ABEAAE8-8A2E-41C0-814A-C19BC96742F3}" xr6:coauthVersionLast="47" xr6:coauthVersionMax="47" xr10:uidLastSave="{00000000-0000-0000-0000-000000000000}"/>
  <bookViews>
    <workbookView xWindow="-108" yWindow="-108" windowWidth="23256" windowHeight="13176"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2" i="8" l="1"/>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0" i="8" l="1"/>
  <c r="AL11" i="8" s="1"/>
  <c r="E8" i="8"/>
  <c r="F8" i="8" s="1"/>
  <c r="F9" i="8" s="1"/>
  <c r="F10" i="8" s="1"/>
  <c r="AK11" i="7"/>
  <c r="AK21" i="7"/>
  <c r="AK20" i="7"/>
  <c r="AK18" i="7"/>
  <c r="AK19" i="7"/>
  <c r="AK14" i="7"/>
  <c r="AK12" i="7"/>
  <c r="AK16" i="7"/>
  <c r="AK13" i="7"/>
  <c r="AK17" i="7"/>
  <c r="E9" i="7"/>
  <c r="E10" i="7" s="1"/>
  <c r="F8" i="7"/>
  <c r="D9" i="7"/>
  <c r="D10" i="7" s="1"/>
  <c r="AK15" i="7"/>
  <c r="AK22" i="7"/>
  <c r="G8" i="8" l="1"/>
  <c r="E9" i="8"/>
  <c r="E10" i="8" s="1"/>
  <c r="G9" i="8"/>
  <c r="G10" i="8" s="1"/>
  <c r="H8" i="8"/>
  <c r="AL11" i="7"/>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AQ19" i="8"/>
  <c r="BC13" i="8"/>
  <c r="AN11" i="8"/>
  <c r="AU22" i="8"/>
  <c r="AQ14" i="8"/>
  <c r="AN12" i="8"/>
  <c r="BC17" i="8"/>
  <c r="AN22" i="8"/>
  <c r="AO22" i="8" s="1"/>
  <c r="AN17" i="8"/>
  <c r="AU11" i="8"/>
  <c r="BC18" i="8"/>
  <c r="AV11" i="8"/>
  <c r="AY17" i="8"/>
  <c r="AR22" i="8"/>
  <c r="BC21" i="8"/>
  <c r="AR16" i="8"/>
  <c r="AZ13" i="8"/>
  <c r="AY16" i="8"/>
  <c r="AV13" i="8"/>
  <c r="BC16" i="8"/>
  <c r="AM15" i="8"/>
  <c r="BD14" i="8"/>
  <c r="BE14" i="8" s="1"/>
  <c r="AV17" i="8"/>
  <c r="AR19" i="8"/>
  <c r="BC11" i="8"/>
  <c r="AQ22" i="8"/>
  <c r="AY15" i="8"/>
  <c r="AQ18" i="8"/>
  <c r="BC19" i="8"/>
  <c r="AZ11" i="8"/>
  <c r="AZ21" i="8"/>
  <c r="AM11" i="8"/>
  <c r="BD20" i="8"/>
  <c r="AY20" i="8"/>
  <c r="AN20" i="8"/>
  <c r="AM19" i="8"/>
  <c r="AQ17" i="8"/>
  <c r="AV19" i="8"/>
  <c r="AQ13" i="8"/>
  <c r="AM17" i="8"/>
  <c r="BD13" i="8"/>
  <c r="AN15" i="8"/>
  <c r="AN13" i="8"/>
  <c r="AV16" i="8"/>
  <c r="AY19" i="8"/>
  <c r="AU14" i="8"/>
  <c r="AY14" i="8"/>
  <c r="AN21" i="8"/>
  <c r="AU17" i="8"/>
  <c r="BD11" i="8"/>
  <c r="BE11" i="8" s="1"/>
  <c r="AN14" i="8"/>
  <c r="AR21" i="8"/>
  <c r="AS21" i="8" s="1"/>
  <c r="AN19" i="8"/>
  <c r="AY18" i="8"/>
  <c r="AR15" i="8"/>
  <c r="BD21" i="8"/>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BE22" i="8" s="1"/>
  <c r="AN16" i="8"/>
  <c r="AH8" i="7"/>
  <c r="AH9" i="7" s="1"/>
  <c r="AH10" i="7" s="1"/>
  <c r="AG9" i="7"/>
  <c r="AG10" i="7" s="1"/>
  <c r="AO21" i="8" l="1"/>
  <c r="AS12" i="8"/>
  <c r="AS15" i="8"/>
  <c r="AO13" i="8"/>
  <c r="AO15" i="8"/>
  <c r="AO12" i="8"/>
  <c r="AS19" i="8"/>
  <c r="BE21" i="8"/>
  <c r="BE13"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AV16" i="7"/>
  <c r="AN19" i="7"/>
  <c r="AY22" i="7"/>
  <c r="AU15" i="7"/>
  <c r="AV11" i="7"/>
  <c r="AM13" i="7"/>
  <c r="AV20" i="7"/>
  <c r="AY16" i="7"/>
  <c r="AQ20" i="7"/>
  <c r="AZ14" i="7"/>
  <c r="AM17" i="7"/>
  <c r="AR22" i="7"/>
  <c r="AY14" i="7"/>
  <c r="AM12" i="7"/>
  <c r="AZ11" i="7"/>
  <c r="AU16" i="7"/>
  <c r="BC15" i="7"/>
  <c r="AR16" i="7"/>
  <c r="AM20" i="7"/>
  <c r="AN12" i="7"/>
  <c r="AY13" i="7"/>
  <c r="BC12" i="7"/>
  <c r="AR14" i="7"/>
  <c r="AQ19" i="7"/>
  <c r="BD17" i="7"/>
  <c r="BD12" i="7"/>
  <c r="BD19" i="7"/>
  <c r="AV22" i="7"/>
  <c r="AR13" i="7"/>
  <c r="BC16" i="7"/>
  <c r="AY21" i="7"/>
  <c r="AY20" i="7"/>
  <c r="AN15" i="7"/>
  <c r="AR17" i="7"/>
  <c r="AS17" i="7" s="1"/>
  <c r="AW22" i="7" l="1"/>
  <c r="BE19" i="7"/>
  <c r="AS19" i="7"/>
  <c r="BA17" i="7"/>
  <c r="BF11" i="8"/>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<sst xmlns="http://schemas.openxmlformats.org/spreadsheetml/2006/main" count="345" uniqueCount="42">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</sst>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46113</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2026年4月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4" t="s">
        <v>6</v>
      </c>
      <c r="AJ8" s="34" t="s">
        <v>4</v>
      </c>
      <c r="AK8" s="36" t="s">
        <v>37</v>
      </c>
      <c r="AL8" s="34"/>
      <c r="AM8" s="34" t="s">
        <v>6</v>
      </c>
      <c r="AN8" s="34" t="s">
        <v>4</v>
      </c>
      <c r="AO8" s="36" t="s">
        <v>38</v>
      </c>
      <c r="AP8" s="36" t="s">
        <v>39</v>
      </c>
      <c r="AQ8" s="34" t="s">
        <v>6</v>
      </c>
      <c r="AR8" s="34" t="s">
        <v>4</v>
      </c>
      <c r="AS8" s="36" t="s">
        <v>38</v>
      </c>
      <c r="AT8" s="36" t="s">
        <v>13</v>
      </c>
      <c r="AU8" s="34" t="s">
        <v>6</v>
      </c>
      <c r="AV8" s="34" t="s">
        <v>4</v>
      </c>
      <c r="AW8" s="36" t="s">
        <v>38</v>
      </c>
      <c r="AX8" s="36" t="s">
        <v>13</v>
      </c>
      <c r="AY8" s="34" t="s">
        <v>6</v>
      </c>
      <c r="AZ8" s="34" t="s">
        <v>4</v>
      </c>
      <c r="BA8" s="36" t="s">
        <v>38</v>
      </c>
      <c r="BB8" s="36" t="s">
        <v>13</v>
      </c>
      <c r="BC8" s="34" t="s">
        <v>6</v>
      </c>
      <c r="BD8" s="34" t="s">
        <v>4</v>
      </c>
      <c r="BE8" s="36" t="s">
        <v>38</v>
      </c>
      <c r="BF8" s="36" t="s">
        <v>40</v>
      </c>
    </row>
    <row r="9" spans="2:58" ht="21" customHeight="1" x14ac:dyDescent="0.2">
      <c r="B9" s="35"/>
      <c r="C9" s="35"/>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t="e">
        <f t="shared" si="3"/>
        <v>#VALUE!</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4</v>
      </c>
      <c r="BD11" s="3">
        <f>COUNTIFS($D$10:$AH$10,BC$7,$D11:$AH11,"休")</f>
        <v>0</v>
      </c>
      <c r="BE11" s="7">
        <f>IFERROR(BD11/BC11,"")</f>
        <v>0</v>
      </c>
      <c r="BF11" s="30">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4</v>
      </c>
      <c r="BD12" s="3">
        <f t="shared" ref="BD12:BD22" si="20">COUNTIFS($D$10:$AH$10,BC$7,$D12:$AH12,"休")</f>
        <v>0</v>
      </c>
      <c r="BE12" s="7">
        <f t="shared" ref="BE12:BE22" si="21">IFERROR(BD12/BC12,"")</f>
        <v>0</v>
      </c>
      <c r="BF12" s="30"/>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4</v>
      </c>
      <c r="BD13" s="3">
        <f t="shared" si="20"/>
        <v>0</v>
      </c>
      <c r="BE13" s="7">
        <f t="shared" si="21"/>
        <v>0</v>
      </c>
      <c r="BF13" s="30"/>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4</v>
      </c>
      <c r="BD14" s="3">
        <f t="shared" si="20"/>
        <v>0</v>
      </c>
      <c r="BE14" s="7">
        <f t="shared" si="21"/>
        <v>0</v>
      </c>
      <c r="BF14" s="30"/>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4</v>
      </c>
      <c r="BD15" s="3">
        <f t="shared" si="20"/>
        <v>0</v>
      </c>
      <c r="BE15" s="7">
        <f t="shared" si="21"/>
        <v>0</v>
      </c>
      <c r="BF15" s="30"/>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4</v>
      </c>
      <c r="BD16" s="3">
        <f t="shared" si="20"/>
        <v>0</v>
      </c>
      <c r="BE16" s="7">
        <f t="shared" si="21"/>
        <v>0</v>
      </c>
      <c r="BF16" s="30"/>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4</v>
      </c>
      <c r="BD17" s="3">
        <f t="shared" si="20"/>
        <v>0</v>
      </c>
      <c r="BE17" s="7">
        <f t="shared" si="21"/>
        <v>0</v>
      </c>
      <c r="BF17" s="30"/>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4</v>
      </c>
      <c r="BD18" s="3">
        <f t="shared" si="20"/>
        <v>0</v>
      </c>
      <c r="BE18" s="7">
        <f t="shared" si="21"/>
        <v>0</v>
      </c>
      <c r="BF18" s="30"/>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4</v>
      </c>
      <c r="BD19" s="3">
        <f t="shared" si="20"/>
        <v>0</v>
      </c>
      <c r="BE19" s="7">
        <f t="shared" si="21"/>
        <v>0</v>
      </c>
      <c r="BF19" s="30"/>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4</v>
      </c>
      <c r="BD20" s="3">
        <f t="shared" si="20"/>
        <v>0</v>
      </c>
      <c r="BE20" s="7">
        <f t="shared" si="21"/>
        <v>0</v>
      </c>
      <c r="BF20" s="30"/>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4</v>
      </c>
      <c r="BD21" s="3">
        <f t="shared" si="20"/>
        <v>0</v>
      </c>
      <c r="BE21" s="7">
        <f t="shared" si="21"/>
        <v>0</v>
      </c>
      <c r="BF21" s="30"/>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4</v>
      </c>
      <c r="BD22" s="3">
        <f t="shared" si="20"/>
        <v>0</v>
      </c>
      <c r="BE22" s="7">
        <f t="shared" si="21"/>
        <v>0</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zoomScaleNormal="100" zoomScaleSheetLayoutView="100" workbookViewId="0">
      <selection activeCell="AI6" sqref="AI6"/>
    </sheetView>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46115</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2026年4月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4" t="s">
        <v>6</v>
      </c>
      <c r="AJ8" s="34" t="s">
        <v>4</v>
      </c>
      <c r="AK8" s="36" t="s">
        <v>12</v>
      </c>
      <c r="AL8" s="34"/>
      <c r="AM8" s="34" t="s">
        <v>6</v>
      </c>
      <c r="AN8" s="34" t="s">
        <v>4</v>
      </c>
      <c r="AO8" s="36" t="s">
        <v>12</v>
      </c>
      <c r="AP8" s="36" t="s">
        <v>13</v>
      </c>
      <c r="AQ8" s="34" t="s">
        <v>6</v>
      </c>
      <c r="AR8" s="34" t="s">
        <v>4</v>
      </c>
      <c r="AS8" s="36" t="s">
        <v>12</v>
      </c>
      <c r="AT8" s="36" t="s">
        <v>13</v>
      </c>
      <c r="AU8" s="34" t="s">
        <v>6</v>
      </c>
      <c r="AV8" s="34" t="s">
        <v>4</v>
      </c>
      <c r="AW8" s="36" t="s">
        <v>12</v>
      </c>
      <c r="AX8" s="36" t="s">
        <v>13</v>
      </c>
      <c r="AY8" s="34" t="s">
        <v>6</v>
      </c>
      <c r="AZ8" s="34" t="s">
        <v>4</v>
      </c>
      <c r="BA8" s="36" t="s">
        <v>12</v>
      </c>
      <c r="BB8" s="36" t="s">
        <v>13</v>
      </c>
      <c r="BC8" s="34" t="s">
        <v>6</v>
      </c>
      <c r="BD8" s="34" t="s">
        <v>4</v>
      </c>
      <c r="BE8" s="36" t="s">
        <v>12</v>
      </c>
      <c r="BF8" s="36" t="s">
        <v>13</v>
      </c>
    </row>
    <row r="9" spans="2:58" ht="21" customHeight="1" x14ac:dyDescent="0.2">
      <c r="B9" s="35"/>
      <c r="C9" s="35"/>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t="e">
        <f t="shared" si="3"/>
        <v>#VALUE!</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0">
        <f>AVERAGE(AK11:AK22)</f>
        <v>0.28844088242584481</v>
      </c>
      <c r="AM11" s="3">
        <f>COUNTIFS($D$10:$AH$10,AM$7,$D11:$AH11,"休")+COUNTIFS($D$10:$AH$10,AM$7,$D11:$AH11,"")</f>
        <v>3</v>
      </c>
      <c r="AN11" s="3">
        <f>COUNTIFS($D$10:$AH$10,AM$7,$D11:$AH11,"休")</f>
        <v>2</v>
      </c>
      <c r="AO11" s="19">
        <f>IFERROR(AN11/AM11,"")</f>
        <v>0.66666666666666663</v>
      </c>
      <c r="AP11" s="30">
        <f>AVERAGE(AO11:AO22)</f>
        <v>0.1111111111111111</v>
      </c>
      <c r="AQ11" s="3">
        <f>COUNTIFS($D$10:$AH$10,AQ$7,$D11:$AH11,"休")+COUNTIFS($D$10:$AH$10,AQ$7,$D11:$AH11,"")</f>
        <v>7</v>
      </c>
      <c r="AR11" s="3">
        <f>COUNTIFS($D$10:$AH$10,AQ$7,$D11:$AH11,"休")</f>
        <v>2</v>
      </c>
      <c r="AS11" s="7">
        <f>IFERROR(AR11/AQ11,"")</f>
        <v>0.2857142857142857</v>
      </c>
      <c r="AT11" s="30">
        <f>AVERAGE(AS11:AS22)</f>
        <v>0.24489795918367344</v>
      </c>
      <c r="AU11" s="3">
        <f>COUNTIFS($D$10:$AH$10,AU$7,$D11:$AH11,"休")+COUNTIFS($D$10:$AH$10,AU$7,$D11:$AH11,"")</f>
        <v>7</v>
      </c>
      <c r="AV11" s="3">
        <f>COUNTIFS($D$10:$AH$10,AU$7,$D11:$AH11,"休")</f>
        <v>2</v>
      </c>
      <c r="AW11" s="7">
        <f>IFERROR(AV11/AU11,"")</f>
        <v>0.2857142857142857</v>
      </c>
      <c r="AX11" s="30">
        <f>AVERAGE(AW11:AW22)</f>
        <v>0.28571428571428564</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4</v>
      </c>
      <c r="BD11" s="3">
        <f>COUNTIFS($D$10:$AH$10,BC$7,$D11:$AH11,"休")</f>
        <v>0</v>
      </c>
      <c r="BE11" s="7">
        <f>IFERROR(BD11/BC11,"")</f>
        <v>0</v>
      </c>
      <c r="BF11" s="30">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0"/>
      <c r="AM12" s="3">
        <f t="shared" ref="AM12:AM22" si="7">COUNTIFS($D$10:$AH$10,AM$7,$D12:$AH12,"休")+COUNTIFS($D$10:$AH$10,AM$7,$D12:$AH12,"")</f>
        <v>3</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2</v>
      </c>
      <c r="AS12" s="7">
        <f t="shared" ref="AS12:AS22" si="12">IFERROR(AR12/AQ12,"")</f>
        <v>0.2857142857142857</v>
      </c>
      <c r="AT12" s="30"/>
      <c r="AU12" s="3">
        <f t="shared" ref="AU12:AU22" si="13">COUNTIFS($D$10:$AH$10,AU$7,$D12:$AH12,"休")+COUNTIFS($D$10:$AH$10,AU$7,$D12:$AH12,"")</f>
        <v>7</v>
      </c>
      <c r="AV12" s="3">
        <f t="shared" ref="AV12:AV22" si="14">COUNTIFS($D$10:$AH$10,AU$7,$D12:$AH12,"休")</f>
        <v>2</v>
      </c>
      <c r="AW12" s="7">
        <f t="shared" ref="AW12:AW22" si="15">IFERROR(AV12/AU12,"")</f>
        <v>0.2857142857142857</v>
      </c>
      <c r="AX12" s="30"/>
      <c r="AY12" s="3">
        <f t="shared" ref="AY12:AY22" si="16">COUNTIFS($D$10:$AH$10,AY$7,$D12:$AH12,"休")+COUNTIFS($D$10:$AH$10,AY$7,$D12:$AH12,"")</f>
        <v>7</v>
      </c>
      <c r="AZ12" s="3">
        <f t="shared" ref="AZ12:AZ22" si="17">COUNTIFS($D$10:$AH$10,AY$7,$D12:$AH12,"休")</f>
        <v>2</v>
      </c>
      <c r="BA12" s="7">
        <f t="shared" ref="BA12:BA22" si="18">IFERROR(AZ12/AY12,"")</f>
        <v>0.2857142857142857</v>
      </c>
      <c r="BB12" s="30"/>
      <c r="BC12" s="3">
        <f t="shared" ref="BC12:BC22" si="19">COUNTIFS($D$10:$AH$10,BC$7,$D12:$AH12,"休")+COUNTIFS($D$10:$AH$10,BC$7,$D12:$AH12,"")</f>
        <v>4</v>
      </c>
      <c r="BD12" s="3">
        <f t="shared" ref="BD12:BD22" si="20">COUNTIFS($D$10:$AH$10,BC$7,$D12:$AH12,"休")</f>
        <v>2</v>
      </c>
      <c r="BE12" s="7">
        <f t="shared" ref="BE12:BE22" si="21">IFERROR(BD12/BC12,"")</f>
        <v>0.5</v>
      </c>
      <c r="BF12" s="30"/>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0"/>
      <c r="AM13" s="3">
        <f t="shared" si="7"/>
        <v>3</v>
      </c>
      <c r="AN13" s="3">
        <f t="shared" si="8"/>
        <v>0</v>
      </c>
      <c r="AO13" s="7">
        <f t="shared" si="9"/>
        <v>0</v>
      </c>
      <c r="AP13" s="30"/>
      <c r="AQ13" s="3">
        <f t="shared" si="10"/>
        <v>7</v>
      </c>
      <c r="AR13" s="3">
        <f t="shared" si="11"/>
        <v>2</v>
      </c>
      <c r="AS13" s="7">
        <f t="shared" si="12"/>
        <v>0.2857142857142857</v>
      </c>
      <c r="AT13" s="30"/>
      <c r="AU13" s="3">
        <f t="shared" si="13"/>
        <v>7</v>
      </c>
      <c r="AV13" s="3">
        <f t="shared" si="14"/>
        <v>2</v>
      </c>
      <c r="AW13" s="7">
        <f t="shared" si="15"/>
        <v>0.2857142857142857</v>
      </c>
      <c r="AX13" s="30"/>
      <c r="AY13" s="3">
        <f t="shared" si="16"/>
        <v>7</v>
      </c>
      <c r="AZ13" s="3">
        <f t="shared" si="17"/>
        <v>2</v>
      </c>
      <c r="BA13" s="7">
        <f t="shared" si="18"/>
        <v>0.2857142857142857</v>
      </c>
      <c r="BB13" s="30"/>
      <c r="BC13" s="3">
        <f t="shared" si="19"/>
        <v>4</v>
      </c>
      <c r="BD13" s="3">
        <f t="shared" si="20"/>
        <v>2</v>
      </c>
      <c r="BE13" s="7">
        <f t="shared" si="21"/>
        <v>0.5</v>
      </c>
      <c r="BF13" s="30"/>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0"/>
      <c r="AM14" s="3">
        <f t="shared" si="7"/>
        <v>0</v>
      </c>
      <c r="AN14" s="3">
        <f t="shared" si="8"/>
        <v>0</v>
      </c>
      <c r="AO14" s="7" t="str">
        <f t="shared" si="9"/>
        <v/>
      </c>
      <c r="AP14" s="30"/>
      <c r="AQ14" s="3">
        <f t="shared" si="10"/>
        <v>0</v>
      </c>
      <c r="AR14" s="3">
        <f t="shared" si="11"/>
        <v>0</v>
      </c>
      <c r="AS14" s="7" t="str">
        <f t="shared" si="12"/>
        <v/>
      </c>
      <c r="AT14" s="30"/>
      <c r="AU14" s="3">
        <f t="shared" si="13"/>
        <v>0</v>
      </c>
      <c r="AV14" s="3">
        <f t="shared" si="14"/>
        <v>0</v>
      </c>
      <c r="AW14" s="7" t="str">
        <f t="shared" si="15"/>
        <v/>
      </c>
      <c r="AX14" s="30"/>
      <c r="AY14" s="3">
        <f t="shared" si="16"/>
        <v>0</v>
      </c>
      <c r="AZ14" s="3">
        <f t="shared" si="17"/>
        <v>0</v>
      </c>
      <c r="BA14" s="7" t="str">
        <f t="shared" si="18"/>
        <v/>
      </c>
      <c r="BB14" s="30"/>
      <c r="BC14" s="3">
        <f t="shared" si="19"/>
        <v>0</v>
      </c>
      <c r="BD14" s="3">
        <f t="shared" si="20"/>
        <v>0</v>
      </c>
      <c r="BE14" s="7" t="str">
        <f t="shared" si="21"/>
        <v/>
      </c>
      <c r="BF14" s="30"/>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0"/>
      <c r="AM15" s="3">
        <f t="shared" si="7"/>
        <v>1</v>
      </c>
      <c r="AN15" s="3">
        <f t="shared" si="8"/>
        <v>0</v>
      </c>
      <c r="AO15" s="7">
        <f t="shared" si="9"/>
        <v>0</v>
      </c>
      <c r="AP15" s="30"/>
      <c r="AQ15" s="3">
        <f t="shared" si="10"/>
        <v>7</v>
      </c>
      <c r="AR15" s="3">
        <f t="shared" si="11"/>
        <v>2</v>
      </c>
      <c r="AS15" s="7">
        <f t="shared" si="12"/>
        <v>0.2857142857142857</v>
      </c>
      <c r="AT15" s="30"/>
      <c r="AU15" s="3">
        <f t="shared" si="13"/>
        <v>7</v>
      </c>
      <c r="AV15" s="3">
        <f t="shared" si="14"/>
        <v>2</v>
      </c>
      <c r="AW15" s="7">
        <f t="shared" si="15"/>
        <v>0.2857142857142857</v>
      </c>
      <c r="AX15" s="30"/>
      <c r="AY15" s="3">
        <f t="shared" si="16"/>
        <v>7</v>
      </c>
      <c r="AZ15" s="3">
        <f t="shared" si="17"/>
        <v>2</v>
      </c>
      <c r="BA15" s="7">
        <f t="shared" si="18"/>
        <v>0.2857142857142857</v>
      </c>
      <c r="BB15" s="30"/>
      <c r="BC15" s="3">
        <f t="shared" si="19"/>
        <v>4</v>
      </c>
      <c r="BD15" s="3">
        <f t="shared" si="20"/>
        <v>1</v>
      </c>
      <c r="BE15" s="7">
        <f t="shared" si="21"/>
        <v>0.25</v>
      </c>
      <c r="BF15" s="30"/>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0"/>
      <c r="AM16" s="3">
        <f t="shared" si="7"/>
        <v>1</v>
      </c>
      <c r="AN16" s="3">
        <f t="shared" si="8"/>
        <v>0</v>
      </c>
      <c r="AO16" s="7">
        <f t="shared" si="9"/>
        <v>0</v>
      </c>
      <c r="AP16" s="30"/>
      <c r="AQ16" s="3">
        <f t="shared" si="10"/>
        <v>7</v>
      </c>
      <c r="AR16" s="3">
        <f t="shared" si="11"/>
        <v>2</v>
      </c>
      <c r="AS16" s="7">
        <f t="shared" si="12"/>
        <v>0.2857142857142857</v>
      </c>
      <c r="AT16" s="30"/>
      <c r="AU16" s="3">
        <f t="shared" si="13"/>
        <v>7</v>
      </c>
      <c r="AV16" s="3">
        <f t="shared" si="14"/>
        <v>2</v>
      </c>
      <c r="AW16" s="7">
        <f t="shared" si="15"/>
        <v>0.2857142857142857</v>
      </c>
      <c r="AX16" s="30"/>
      <c r="AY16" s="3">
        <f t="shared" si="16"/>
        <v>7</v>
      </c>
      <c r="AZ16" s="3">
        <f t="shared" si="17"/>
        <v>2</v>
      </c>
      <c r="BA16" s="7">
        <f t="shared" si="18"/>
        <v>0.2857142857142857</v>
      </c>
      <c r="BB16" s="30"/>
      <c r="BC16" s="3">
        <f t="shared" si="19"/>
        <v>4</v>
      </c>
      <c r="BD16" s="3">
        <f t="shared" si="20"/>
        <v>2</v>
      </c>
      <c r="BE16" s="7">
        <f t="shared" si="21"/>
        <v>0.5</v>
      </c>
      <c r="BF16" s="30"/>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0"/>
      <c r="AM17" s="3">
        <f t="shared" si="7"/>
        <v>1</v>
      </c>
      <c r="AN17" s="3">
        <f t="shared" si="8"/>
        <v>0</v>
      </c>
      <c r="AO17" s="7">
        <f t="shared" si="9"/>
        <v>0</v>
      </c>
      <c r="AP17" s="30"/>
      <c r="AQ17" s="3">
        <f t="shared" si="10"/>
        <v>7</v>
      </c>
      <c r="AR17" s="3">
        <f t="shared" si="11"/>
        <v>2</v>
      </c>
      <c r="AS17" s="7">
        <f t="shared" si="12"/>
        <v>0.2857142857142857</v>
      </c>
      <c r="AT17" s="30"/>
      <c r="AU17" s="3">
        <f t="shared" si="13"/>
        <v>7</v>
      </c>
      <c r="AV17" s="3">
        <f t="shared" si="14"/>
        <v>2</v>
      </c>
      <c r="AW17" s="7">
        <f t="shared" si="15"/>
        <v>0.2857142857142857</v>
      </c>
      <c r="AX17" s="30"/>
      <c r="AY17" s="3">
        <f t="shared" si="16"/>
        <v>7</v>
      </c>
      <c r="AZ17" s="3">
        <f t="shared" si="17"/>
        <v>2</v>
      </c>
      <c r="BA17" s="7">
        <f t="shared" si="18"/>
        <v>0.2857142857142857</v>
      </c>
      <c r="BB17" s="30"/>
      <c r="BC17" s="3">
        <f t="shared" si="19"/>
        <v>4</v>
      </c>
      <c r="BD17" s="3">
        <f t="shared" si="20"/>
        <v>1</v>
      </c>
      <c r="BE17" s="7">
        <f t="shared" si="21"/>
        <v>0.25</v>
      </c>
      <c r="BF17" s="30"/>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0"/>
      <c r="AM18" s="3">
        <f t="shared" si="7"/>
        <v>0</v>
      </c>
      <c r="AN18" s="3">
        <f t="shared" si="8"/>
        <v>0</v>
      </c>
      <c r="AO18" s="7" t="str">
        <f t="shared" si="9"/>
        <v/>
      </c>
      <c r="AP18" s="30"/>
      <c r="AQ18" s="3">
        <f t="shared" si="10"/>
        <v>0</v>
      </c>
      <c r="AR18" s="3">
        <f t="shared" si="11"/>
        <v>0</v>
      </c>
      <c r="AS18" s="7" t="str">
        <f t="shared" si="12"/>
        <v/>
      </c>
      <c r="AT18" s="30"/>
      <c r="AU18" s="3">
        <f t="shared" si="13"/>
        <v>0</v>
      </c>
      <c r="AV18" s="3">
        <f t="shared" si="14"/>
        <v>0</v>
      </c>
      <c r="AW18" s="7" t="str">
        <f t="shared" si="15"/>
        <v/>
      </c>
      <c r="AX18" s="30"/>
      <c r="AY18" s="3">
        <f t="shared" si="16"/>
        <v>0</v>
      </c>
      <c r="AZ18" s="3">
        <f t="shared" si="17"/>
        <v>0</v>
      </c>
      <c r="BA18" s="7" t="str">
        <f t="shared" si="18"/>
        <v/>
      </c>
      <c r="BB18" s="30"/>
      <c r="BC18" s="3">
        <f t="shared" si="19"/>
        <v>0</v>
      </c>
      <c r="BD18" s="3">
        <f t="shared" si="20"/>
        <v>0</v>
      </c>
      <c r="BE18" s="7" t="str">
        <f t="shared" si="21"/>
        <v/>
      </c>
      <c r="BF18" s="30"/>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 t="shared" si="4"/>
        <v>19</v>
      </c>
      <c r="AJ19" s="3">
        <f t="shared" si="5"/>
        <v>6</v>
      </c>
      <c r="AK19" s="7">
        <f t="shared" si="6"/>
        <v>0.31578947368421051</v>
      </c>
      <c r="AL19" s="30"/>
      <c r="AM19" s="3">
        <f t="shared" si="7"/>
        <v>0</v>
      </c>
      <c r="AN19" s="3">
        <f t="shared" si="8"/>
        <v>0</v>
      </c>
      <c r="AO19" s="7" t="str">
        <f t="shared" si="9"/>
        <v/>
      </c>
      <c r="AP19" s="30"/>
      <c r="AQ19" s="3">
        <f t="shared" si="10"/>
        <v>1</v>
      </c>
      <c r="AR19" s="3">
        <f t="shared" si="11"/>
        <v>0</v>
      </c>
      <c r="AS19" s="7">
        <f t="shared" si="12"/>
        <v>0</v>
      </c>
      <c r="AT19" s="30"/>
      <c r="AU19" s="3">
        <f t="shared" si="13"/>
        <v>7</v>
      </c>
      <c r="AV19" s="3">
        <f t="shared" si="14"/>
        <v>2</v>
      </c>
      <c r="AW19" s="7">
        <f t="shared" si="15"/>
        <v>0.2857142857142857</v>
      </c>
      <c r="AX19" s="30"/>
      <c r="AY19" s="3">
        <f t="shared" si="16"/>
        <v>7</v>
      </c>
      <c r="AZ19" s="3">
        <f t="shared" si="17"/>
        <v>2</v>
      </c>
      <c r="BA19" s="7">
        <f t="shared" si="18"/>
        <v>0.2857142857142857</v>
      </c>
      <c r="BB19" s="30"/>
      <c r="BC19" s="3">
        <f t="shared" si="19"/>
        <v>4</v>
      </c>
      <c r="BD19" s="3">
        <f t="shared" si="20"/>
        <v>2</v>
      </c>
      <c r="BE19" s="7">
        <f t="shared" si="21"/>
        <v>0.5</v>
      </c>
      <c r="BF19" s="30"/>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0"/>
      <c r="AM20" s="3">
        <f t="shared" si="7"/>
        <v>0</v>
      </c>
      <c r="AN20" s="3">
        <f t="shared" si="8"/>
        <v>0</v>
      </c>
      <c r="AO20" s="7" t="str">
        <f t="shared" si="9"/>
        <v/>
      </c>
      <c r="AP20" s="30"/>
      <c r="AQ20" s="3">
        <f t="shared" si="10"/>
        <v>0</v>
      </c>
      <c r="AR20" s="3">
        <f t="shared" si="11"/>
        <v>0</v>
      </c>
      <c r="AS20" s="7" t="str">
        <f t="shared" si="12"/>
        <v/>
      </c>
      <c r="AT20" s="30"/>
      <c r="AU20" s="3">
        <f t="shared" si="13"/>
        <v>0</v>
      </c>
      <c r="AV20" s="3">
        <f t="shared" si="14"/>
        <v>0</v>
      </c>
      <c r="AW20" s="7" t="str">
        <f t="shared" si="15"/>
        <v/>
      </c>
      <c r="AX20" s="30"/>
      <c r="AY20" s="3">
        <f t="shared" si="16"/>
        <v>0</v>
      </c>
      <c r="AZ20" s="3">
        <f t="shared" si="17"/>
        <v>0</v>
      </c>
      <c r="BA20" s="7" t="str">
        <f t="shared" si="18"/>
        <v/>
      </c>
      <c r="BB20" s="30"/>
      <c r="BC20" s="3">
        <f t="shared" si="19"/>
        <v>0</v>
      </c>
      <c r="BD20" s="3">
        <f t="shared" si="20"/>
        <v>0</v>
      </c>
      <c r="BE20" s="7" t="str">
        <f t="shared" si="21"/>
        <v/>
      </c>
      <c r="BF20" s="30"/>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0"/>
      <c r="AM21" s="3">
        <f t="shared" si="7"/>
        <v>0</v>
      </c>
      <c r="AN21" s="3">
        <f t="shared" si="8"/>
        <v>0</v>
      </c>
      <c r="AO21" s="7" t="str">
        <f t="shared" si="9"/>
        <v/>
      </c>
      <c r="AP21" s="30"/>
      <c r="AQ21" s="3">
        <f t="shared" si="10"/>
        <v>0</v>
      </c>
      <c r="AR21" s="3">
        <f t="shared" si="11"/>
        <v>0</v>
      </c>
      <c r="AS21" s="7" t="str">
        <f t="shared" si="12"/>
        <v/>
      </c>
      <c r="AT21" s="30"/>
      <c r="AU21" s="3">
        <f t="shared" si="13"/>
        <v>0</v>
      </c>
      <c r="AV21" s="3">
        <f t="shared" si="14"/>
        <v>0</v>
      </c>
      <c r="AW21" s="7" t="str">
        <f t="shared" si="15"/>
        <v/>
      </c>
      <c r="AX21" s="30"/>
      <c r="AY21" s="3">
        <f t="shared" si="16"/>
        <v>0</v>
      </c>
      <c r="AZ21" s="3">
        <f t="shared" si="17"/>
        <v>0</v>
      </c>
      <c r="BA21" s="7" t="str">
        <f t="shared" si="18"/>
        <v/>
      </c>
      <c r="BB21" s="30"/>
      <c r="BC21" s="3">
        <f t="shared" si="19"/>
        <v>0</v>
      </c>
      <c r="BD21" s="3">
        <f t="shared" si="20"/>
        <v>0</v>
      </c>
      <c r="BE21" s="7" t="str">
        <f t="shared" si="21"/>
        <v/>
      </c>
      <c r="BF21" s="30"/>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0"/>
      <c r="AM22" s="3">
        <f t="shared" si="7"/>
        <v>0</v>
      </c>
      <c r="AN22" s="3">
        <f t="shared" si="8"/>
        <v>0</v>
      </c>
      <c r="AO22" s="7" t="str">
        <f t="shared" si="9"/>
        <v/>
      </c>
      <c r="AP22" s="30"/>
      <c r="AQ22" s="3">
        <f t="shared" si="10"/>
        <v>0</v>
      </c>
      <c r="AR22" s="3">
        <f t="shared" si="11"/>
        <v>0</v>
      </c>
      <c r="AS22" s="7" t="str">
        <f t="shared" si="12"/>
        <v/>
      </c>
      <c r="AT22" s="30"/>
      <c r="AU22" s="3">
        <f t="shared" si="13"/>
        <v>0</v>
      </c>
      <c r="AV22" s="3">
        <f t="shared" si="14"/>
        <v>0</v>
      </c>
      <c r="AW22" s="7" t="str">
        <f t="shared" si="15"/>
        <v/>
      </c>
      <c r="AX22" s="30"/>
      <c r="AY22" s="3">
        <f t="shared" si="16"/>
        <v>0</v>
      </c>
      <c r="AZ22" s="3">
        <f t="shared" si="17"/>
        <v>0</v>
      </c>
      <c r="BA22" s="7" t="str">
        <f t="shared" si="18"/>
        <v/>
      </c>
      <c r="BB22" s="30"/>
      <c r="BC22" s="3">
        <f t="shared" si="19"/>
        <v>0</v>
      </c>
      <c r="BD22" s="3">
        <f t="shared" si="20"/>
        <v>0</v>
      </c>
      <c r="BE22" s="7" t="str">
        <f t="shared" si="21"/>
        <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松本　崚佑</cp:lastModifiedBy>
  <cp:lastPrinted>2025-12-11T07:21:16Z</cp:lastPrinted>
  <dcterms:created xsi:type="dcterms:W3CDTF">2011-06-14T02:02:34Z</dcterms:created>
  <dcterms:modified xsi:type="dcterms:W3CDTF">2026-04-03T01:21:07Z</dcterms:modified>
</cp:coreProperties>
</file>